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Q:\Administration\Marketing\Corporate Communications\2021-specific-projects\Q1\COVID Update_PPP_ERTC Update\Finals\"/>
    </mc:Choice>
  </mc:AlternateContent>
  <xr:revisionPtr revIDLastSave="0" documentId="8_{0C766C00-A822-4E68-9CE2-6CB7509069DC}" xr6:coauthVersionLast="45" xr6:coauthVersionMax="45" xr10:uidLastSave="{00000000-0000-0000-0000-000000000000}"/>
  <bookViews>
    <workbookView xWindow="705" yWindow="690" windowWidth="20460" windowHeight="10920" xr2:uid="{565AA826-F69E-44A6-BD95-ABC9AEEDE33B}"/>
  </bookViews>
  <sheets>
    <sheet name="INSTRUCTIONS" sheetId="8" r:id="rId1"/>
    <sheet name="EXAMPLE" sheetId="5" r:id="rId2"/>
    <sheet name="WORKSHEET"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0" l="1"/>
  <c r="C33" i="10"/>
  <c r="D19" i="10"/>
  <c r="C19" i="10" s="1"/>
  <c r="D18" i="10"/>
  <c r="C18" i="10" s="1"/>
  <c r="D17" i="10"/>
  <c r="C17" i="10" s="1"/>
  <c r="D16" i="10"/>
  <c r="C16" i="10" s="1"/>
  <c r="D15" i="10"/>
  <c r="C15" i="10" s="1"/>
  <c r="D14" i="10"/>
  <c r="C14" i="10" s="1"/>
  <c r="D13" i="10"/>
  <c r="C13" i="10" s="1"/>
  <c r="D12" i="10"/>
  <c r="C12" i="10" s="1"/>
  <c r="D11" i="10"/>
  <c r="C11" i="10" s="1"/>
  <c r="D10" i="10"/>
  <c r="C10" i="10" s="1"/>
  <c r="C21" i="10" l="1"/>
  <c r="C24" i="10" s="1"/>
  <c r="D21" i="10"/>
  <c r="C34" i="5" l="1"/>
  <c r="C33" i="5"/>
  <c r="D19" i="5"/>
  <c r="C19" i="5" s="1"/>
  <c r="D18" i="5"/>
  <c r="C18" i="5" s="1"/>
  <c r="D17" i="5"/>
  <c r="C17" i="5" s="1"/>
  <c r="D16" i="5"/>
  <c r="C16" i="5" s="1"/>
  <c r="D15" i="5"/>
  <c r="C15" i="5" s="1"/>
  <c r="D14" i="5"/>
  <c r="C14" i="5" s="1"/>
  <c r="D13" i="5"/>
  <c r="C13" i="5" s="1"/>
  <c r="D12" i="5"/>
  <c r="C12" i="5" s="1"/>
  <c r="D11" i="5"/>
  <c r="C11" i="5" s="1"/>
  <c r="D10" i="5"/>
  <c r="C10" i="5" s="1"/>
  <c r="D21" i="5" l="1"/>
  <c r="C21" i="5"/>
  <c r="C24" i="5" s="1"/>
</calcChain>
</file>

<file path=xl/sharedStrings.xml><?xml version="1.0" encoding="utf-8"?>
<sst xmlns="http://schemas.openxmlformats.org/spreadsheetml/2006/main" count="90" uniqueCount="66">
  <si>
    <t>Employee 1</t>
  </si>
  <si>
    <t>Employee 2</t>
  </si>
  <si>
    <t>Employee 3</t>
  </si>
  <si>
    <t>Employee 4</t>
  </si>
  <si>
    <t>Employee 5</t>
  </si>
  <si>
    <t>Employee 6</t>
  </si>
  <si>
    <t>Employee 7</t>
  </si>
  <si>
    <t>Employee 8</t>
  </si>
  <si>
    <t>Employee 9</t>
  </si>
  <si>
    <t>Total</t>
  </si>
  <si>
    <t>Total Wages capped at $10,000 per EE</t>
  </si>
  <si>
    <t>Max Elg Wages</t>
  </si>
  <si>
    <t>Credit %</t>
  </si>
  <si>
    <t>Calculate the Credit, wage cap at $10,000 per employee</t>
  </si>
  <si>
    <t>Amount of PPP Loan</t>
  </si>
  <si>
    <t>Date Received</t>
  </si>
  <si>
    <t>PPP Information</t>
  </si>
  <si>
    <t>Wages (60%)</t>
  </si>
  <si>
    <t>Max Other Expenses (40%)</t>
  </si>
  <si>
    <t>Employee 10</t>
  </si>
  <si>
    <t>Employee Retention Credit</t>
  </si>
  <si>
    <t>Practice Name</t>
  </si>
  <si>
    <t>Mandated Shutdown Only</t>
  </si>
  <si>
    <t>Employee Retention Tax Credit</t>
  </si>
  <si>
    <t>Wages paid Outside Mandated Shutdown</t>
  </si>
  <si>
    <t>Payroll Date</t>
  </si>
  <si>
    <t xml:space="preserve">    Payroll periods after reopening through end of 24-week period</t>
  </si>
  <si>
    <t>Date 24-week Period Ends</t>
  </si>
  <si>
    <t>Process &amp; Worksheet for Maximizing PPP1 and ERC</t>
  </si>
  <si>
    <t xml:space="preserve">Please Note:  Each CWA client will need to determine if and at what level they qualify to claim the ERC and receive 100% PPP forgiveness. This tool is for instructional purposes only and is intended to help you understand your situation more easily. If qualified, you will need to work with your payroll company to claim the ERC. The completion of this form does not guarantee PPP forgiveness or receipt of ERC credit. </t>
  </si>
  <si>
    <t xml:space="preserve">Under this scenario you did not have a decrease of 50% or more in collections in any quarter in 2020 versus the same quarter 2019. Your state governor issued a mandated shut down for dental professionals. </t>
  </si>
  <si>
    <t xml:space="preserve">Instructions For Qualifying for the ERC Under This Scenario: </t>
  </si>
  <si>
    <t>1. Obtain a wages report by payroll period, by employee, for the period beginning with the date of the government mandated shutdown, through the end of the mandated shut down. This will likely be 4 payroll periods.</t>
  </si>
  <si>
    <t>2. In the blue cells,  insert names, payroll date and wages to determine the maximum ERC allowed equal to the lesser of wages paid during ERC period, or a max of $10,000 per employee.</t>
  </si>
  <si>
    <t xml:space="preserve">a.	Exclude all doctor and family pay from eligible wages.	</t>
  </si>
  <si>
    <t>b.	Exclude all FFCRA payments made during ERC period from eligible wages.</t>
  </si>
  <si>
    <t>4. Enter your PPP loan information including the date received, 24-week period ending date and amount of PPP loan.</t>
  </si>
  <si>
    <t>5. Enter the total wages paid during the PPP coverage period, after the mandated shutdown ended and through the end of the 24-week period. Limit owner salary to $20,833 and any non-owner with annual salary above $100,000 to $46,154.</t>
  </si>
  <si>
    <t>8. Provide the completed ERC template and payroll reports from Step 1 to your payroll service so that they can amend your Q1 &amp; Q2 Form 941 payroll report and obtain refundable credit.</t>
  </si>
  <si>
    <t>Read the instructions tab first for guidance on what you will need in order to fill out this sheet accurately </t>
  </si>
  <si>
    <t>This is an example of the worksheet filled in properly using payroll information.</t>
  </si>
  <si>
    <t>Cain Family Dental</t>
  </si>
  <si>
    <t>The cells with blue text are for you to fill out, the cells with black text will auto-populate based on your entries. </t>
  </si>
  <si>
    <t>DATE</t>
  </si>
  <si>
    <t>AMOUNT</t>
  </si>
  <si>
    <t>Darcy Hernandez</t>
  </si>
  <si>
    <t>Chris Doe</t>
  </si>
  <si>
    <t>Christina Henderson</t>
  </si>
  <si>
    <t>Billy Bob</t>
  </si>
  <si>
    <t>Raymond Polcari</t>
  </si>
  <si>
    <t>Caroline Burkhardt</t>
  </si>
  <si>
    <t>Tommy Bahama</t>
  </si>
  <si>
    <t>Sissy Adams</t>
  </si>
  <si>
    <t>Thomas Anderson</t>
  </si>
  <si>
    <t>Jackson Miller</t>
  </si>
  <si>
    <t>PPP Loan more than $150,000 – Mandated Shut Down – No drop in collections over 50%.</t>
  </si>
  <si>
    <t xml:space="preserve">QUALIFIER: PPP Loan more than $150,000 – Mandated Shut Down – No drop in collections over 50%. </t>
  </si>
  <si>
    <t>SCENARIO 2</t>
  </si>
  <si>
    <t>SCENARIO 2 WORKSHEET EXAMPLE</t>
  </si>
  <si>
    <t>PPP Loan Over $150,000</t>
  </si>
  <si>
    <t>6. If wages outside the mandated shutdown are greater than the PPP loan, provide this information to your forgiveness application preparer to submit to your bank to file your PPP forgiveness application.</t>
  </si>
  <si>
    <t>9. Provide a copy of the amended Form 941 payroll report used for ERC to your tax preparer so they can adjust the deductible wages for the period on 2020 tax return. CWA clients, please note we must have this by June 30th.</t>
  </si>
  <si>
    <t>3. The formula will calculate the ERC automatically and is equal to 50% of eligible wages determined in Step 2.</t>
  </si>
  <si>
    <t>7. If wages eligible for PPP forgiveness are less than PPP loan, then document other expenses for forgiveness (rent, utilities, employer profit sharing) to obtain 100% forgiveness. You must provide documentation of payroll and other expenses to your forgiveness application preparer to provide to your bank to submit your forgiveness application. Wages must be at least 60% of total PPP loan.</t>
  </si>
  <si>
    <t>The wages paid during the shutdown period qualify for the ERC. You should not list the wages paid during the shutdown period on your PPP forgiveness application.</t>
  </si>
  <si>
    <t>c.	Exclude all vacation and paid time off during ERC period from eligible wages if you have more than 100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</si>
</sst>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22"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1"/>
      <name val="Arial"/>
      <family val="2"/>
    </font>
    <font>
      <sz val="10"/>
      <name val="Arial"/>
      <family val="2"/>
    </font>
    <font>
      <b/>
      <sz val="10"/>
      <name val="Arial"/>
      <family val="2"/>
    </font>
    <font>
      <u/>
      <sz val="10"/>
      <name val="Arial"/>
      <family val="2"/>
    </font>
    <font>
      <u/>
      <sz val="10"/>
      <color theme="4"/>
      <name val="Arial"/>
      <family val="2"/>
    </font>
    <font>
      <sz val="10"/>
      <color theme="4"/>
      <name val="Arial"/>
      <family val="2"/>
    </font>
    <font>
      <sz val="12"/>
      <color theme="1"/>
      <name val="Arial"/>
      <family val="2"/>
    </font>
    <font>
      <b/>
      <sz val="15"/>
      <color theme="0"/>
      <name val="Arial"/>
      <family val="2"/>
    </font>
    <font>
      <i/>
      <sz val="12"/>
      <color theme="1"/>
      <name val="Arial"/>
      <family val="2"/>
    </font>
    <font>
      <b/>
      <sz val="12"/>
      <color theme="0"/>
      <name val="Arial"/>
      <family val="2"/>
    </font>
    <font>
      <sz val="10"/>
      <color theme="1"/>
      <name val="Arial"/>
      <family val="2"/>
    </font>
    <font>
      <b/>
      <sz val="10"/>
      <color theme="1"/>
      <name val="Arial"/>
      <family val="2"/>
    </font>
    <font>
      <sz val="15"/>
      <color theme="0"/>
      <name val="Arial"/>
      <family val="2"/>
    </font>
    <font>
      <sz val="10"/>
      <color theme="0"/>
      <name val="Arial"/>
      <family val="2"/>
    </font>
    <font>
      <b/>
      <sz val="10"/>
      <color theme="0"/>
      <name val="Arial"/>
      <family val="2"/>
    </font>
    <font>
      <sz val="10"/>
      <color theme="8"/>
      <name val="Arial"/>
      <family val="2"/>
    </font>
    <font>
      <b/>
      <sz val="15"/>
      <color theme="4"/>
      <name val="Arial"/>
      <family val="2"/>
    </font>
    <font>
      <sz val="15"/>
      <color rgb="FF002060"/>
      <name val="Arial"/>
      <family val="2"/>
    </font>
  </fonts>
  <fills count="5">
    <fill>
      <patternFill patternType="none"/>
    </fill>
    <fill>
      <patternFill patternType="gray125"/>
    </fill>
    <fill>
      <patternFill patternType="solid">
        <fgColor rgb="FF00B2A9"/>
        <bgColor indexed="64"/>
      </patternFill>
    </fill>
    <fill>
      <patternFill patternType="solid">
        <fgColor theme="0"/>
        <bgColor indexed="64"/>
      </patternFill>
    </fill>
    <fill>
      <patternFill patternType="solid">
        <fgColor rgb="FF002060"/>
        <bgColor indexed="64"/>
      </patternFill>
    </fill>
  </fills>
  <borders count="10">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3" fillId="0" borderId="0" xfId="0" applyFont="1"/>
    <xf numFmtId="0" fontId="2" fillId="0" borderId="0" xfId="0" applyFont="1"/>
    <xf numFmtId="43" fontId="2" fillId="0" borderId="0" xfId="1" applyFont="1"/>
    <xf numFmtId="43" fontId="2" fillId="0" borderId="0" xfId="0" applyNumberFormat="1" applyFont="1"/>
    <xf numFmtId="0" fontId="5" fillId="0" borderId="0" xfId="0" applyFont="1"/>
    <xf numFmtId="0" fontId="6" fillId="0" borderId="0" xfId="0" applyFont="1"/>
    <xf numFmtId="0" fontId="8" fillId="0" borderId="0" xfId="0" quotePrefix="1" applyFont="1" applyAlignment="1" applyProtection="1">
      <alignment horizontal="center"/>
      <protection locked="0"/>
    </xf>
    <xf numFmtId="0" fontId="9" fillId="0" borderId="0" xfId="0" applyFont="1" applyProtection="1">
      <protection locked="0"/>
    </xf>
    <xf numFmtId="43" fontId="5" fillId="0" borderId="0" xfId="1" applyFont="1" applyProtection="1">
      <protection hidden="1"/>
    </xf>
    <xf numFmtId="43" fontId="5" fillId="0" borderId="0" xfId="1" applyFont="1"/>
    <xf numFmtId="0" fontId="5" fillId="0" borderId="0" xfId="0" applyFont="1" applyProtection="1">
      <protection hidden="1"/>
    </xf>
    <xf numFmtId="43" fontId="5" fillId="0" borderId="0" xfId="0" applyNumberFormat="1" applyFont="1"/>
    <xf numFmtId="164" fontId="5" fillId="0" borderId="1" xfId="3" applyNumberFormat="1" applyFont="1" applyBorder="1" applyProtection="1">
      <protection hidden="1"/>
    </xf>
    <xf numFmtId="14" fontId="9" fillId="0" borderId="0" xfId="0" applyNumberFormat="1" applyFont="1" applyProtection="1">
      <protection locked="0"/>
    </xf>
    <xf numFmtId="164" fontId="9" fillId="0" borderId="0" xfId="3" applyNumberFormat="1" applyFont="1" applyProtection="1">
      <protection locked="0"/>
    </xf>
    <xf numFmtId="0" fontId="5" fillId="0" borderId="0" xfId="0" applyFont="1" applyProtection="1">
      <protection locked="0"/>
    </xf>
    <xf numFmtId="0" fontId="11" fillId="2" borderId="0" xfId="0" applyFont="1" applyFill="1" applyAlignment="1" applyProtection="1">
      <alignment vertical="center"/>
      <protection hidden="1"/>
    </xf>
    <xf numFmtId="0" fontId="16" fillId="2" borderId="0" xfId="0" applyFont="1" applyFill="1" applyProtection="1">
      <protection hidden="1"/>
    </xf>
    <xf numFmtId="0" fontId="17"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19" fillId="0" borderId="0" xfId="0" applyFont="1"/>
    <xf numFmtId="0" fontId="9" fillId="0" borderId="0" xfId="0" applyFont="1" applyProtection="1">
      <protection hidden="1"/>
    </xf>
    <xf numFmtId="14" fontId="8" fillId="0" borderId="0" xfId="0" quotePrefix="1" applyNumberFormat="1" applyFont="1" applyAlignment="1" applyProtection="1">
      <alignment horizontal="center"/>
      <protection hidden="1"/>
    </xf>
    <xf numFmtId="0" fontId="0" fillId="0" borderId="0" xfId="0" applyProtection="1">
      <protection hidden="1"/>
    </xf>
    <xf numFmtId="14" fontId="9" fillId="0" borderId="0" xfId="0" applyNumberFormat="1" applyFont="1" applyProtection="1">
      <protection hidden="1"/>
    </xf>
    <xf numFmtId="164" fontId="9" fillId="0" borderId="0" xfId="3" applyNumberFormat="1" applyFont="1" applyProtection="1">
      <protection hidden="1"/>
    </xf>
    <xf numFmtId="0" fontId="2" fillId="0" borderId="0" xfId="0" applyFont="1" applyProtection="1">
      <protection hidden="1"/>
    </xf>
    <xf numFmtId="0" fontId="20" fillId="0" borderId="0" xfId="0" applyFont="1" applyProtection="1">
      <protection hidden="1"/>
    </xf>
    <xf numFmtId="0" fontId="19"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43" fontId="9" fillId="0" borderId="0" xfId="1" applyFont="1" applyProtection="1">
      <protection hidden="1"/>
    </xf>
    <xf numFmtId="43" fontId="5" fillId="0" borderId="0" xfId="0" applyNumberFormat="1" applyFont="1" applyProtection="1">
      <protection hidden="1"/>
    </xf>
    <xf numFmtId="9" fontId="5" fillId="0" borderId="0" xfId="2" applyFont="1" applyProtection="1">
      <protection hidden="1"/>
    </xf>
    <xf numFmtId="44" fontId="5" fillId="0" borderId="1" xfId="3" applyFont="1" applyBorder="1" applyProtection="1">
      <protection hidden="1"/>
    </xf>
    <xf numFmtId="164" fontId="5" fillId="0" borderId="0" xfId="3" applyNumberFormat="1" applyFont="1" applyProtection="1">
      <protection hidden="1"/>
    </xf>
    <xf numFmtId="43" fontId="5" fillId="0" borderId="0" xfId="0" applyNumberFormat="1" applyFont="1" applyProtection="1">
      <protection locked="0"/>
    </xf>
    <xf numFmtId="0" fontId="20" fillId="0" borderId="0" xfId="0" applyFont="1" applyProtection="1">
      <protection locked="0"/>
    </xf>
    <xf numFmtId="0" fontId="17" fillId="4" borderId="0" xfId="0" applyFont="1" applyFill="1" applyAlignment="1" applyProtection="1">
      <alignment horizontal="left" vertical="center"/>
      <protection hidden="1"/>
    </xf>
    <xf numFmtId="0" fontId="21" fillId="4" borderId="0" xfId="0" applyFont="1" applyFill="1" applyProtection="1">
      <protection hidden="1"/>
    </xf>
    <xf numFmtId="0" fontId="10" fillId="0" borderId="2" xfId="0" applyFont="1" applyBorder="1" applyProtection="1">
      <protection hidden="1"/>
    </xf>
    <xf numFmtId="0" fontId="10" fillId="3" borderId="3" xfId="0" applyFont="1" applyFill="1" applyBorder="1" applyProtection="1">
      <protection hidden="1"/>
    </xf>
    <xf numFmtId="0" fontId="10" fillId="0" borderId="5" xfId="0" applyFont="1" applyBorder="1" applyProtection="1">
      <protection hidden="1"/>
    </xf>
    <xf numFmtId="0" fontId="10" fillId="3" borderId="5" xfId="0" applyFont="1" applyFill="1" applyBorder="1" applyProtection="1">
      <protection hidden="1"/>
    </xf>
    <xf numFmtId="0" fontId="14" fillId="3" borderId="5" xfId="0" applyFont="1" applyFill="1" applyBorder="1" applyProtection="1">
      <protection hidden="1"/>
    </xf>
    <xf numFmtId="0" fontId="14" fillId="3" borderId="7" xfId="0" applyFont="1" applyFill="1" applyBorder="1" applyProtection="1">
      <protection hidden="1"/>
    </xf>
    <xf numFmtId="0" fontId="14" fillId="3" borderId="8" xfId="0" applyFont="1" applyFill="1" applyBorder="1" applyProtection="1">
      <protection hidden="1"/>
    </xf>
    <xf numFmtId="0" fontId="0" fillId="0" borderId="0" xfId="0" applyFill="1" applyBorder="1"/>
    <xf numFmtId="0" fontId="10" fillId="3" borderId="0" xfId="0" applyFont="1" applyFill="1" applyBorder="1" applyProtection="1">
      <protection hidden="1"/>
    </xf>
    <xf numFmtId="0" fontId="0" fillId="3" borderId="0" xfId="0" applyFill="1" applyBorder="1"/>
    <xf numFmtId="0" fontId="14" fillId="3" borderId="0" xfId="0" applyFont="1" applyFill="1" applyBorder="1" applyProtection="1">
      <protection hidden="1"/>
    </xf>
    <xf numFmtId="0" fontId="4" fillId="3" borderId="0" xfId="0" applyFont="1" applyFill="1" applyBorder="1"/>
    <xf numFmtId="0" fontId="10" fillId="3" borderId="4" xfId="0" applyFont="1" applyFill="1" applyBorder="1" applyProtection="1">
      <protection hidden="1"/>
    </xf>
    <xf numFmtId="0" fontId="10" fillId="3" borderId="6" xfId="0" applyFont="1" applyFill="1" applyBorder="1" applyProtection="1">
      <protection hidden="1"/>
    </xf>
    <xf numFmtId="0" fontId="14" fillId="3" borderId="6" xfId="0" applyFont="1" applyFill="1" applyBorder="1" applyProtection="1">
      <protection hidden="1"/>
    </xf>
    <xf numFmtId="0" fontId="14" fillId="3" borderId="9" xfId="0" applyFont="1" applyFill="1" applyBorder="1" applyProtection="1">
      <protection hidden="1"/>
    </xf>
    <xf numFmtId="0" fontId="4" fillId="3" borderId="0" xfId="0" applyFont="1" applyFill="1"/>
    <xf numFmtId="0" fontId="0" fillId="3" borderId="0" xfId="0" applyFill="1"/>
    <xf numFmtId="165" fontId="9" fillId="0" borderId="0" xfId="1" applyNumberFormat="1" applyFont="1" applyProtection="1">
      <protection locked="0"/>
    </xf>
    <xf numFmtId="0" fontId="14" fillId="3" borderId="5"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2" fillId="3" borderId="5" xfId="0" applyFont="1" applyFill="1" applyBorder="1" applyAlignment="1" applyProtection="1">
      <alignment horizontal="left"/>
      <protection hidden="1"/>
    </xf>
    <xf numFmtId="0" fontId="12" fillId="3" borderId="0" xfId="0" applyFont="1" applyFill="1" applyBorder="1" applyAlignment="1" applyProtection="1">
      <alignment horizontal="left"/>
      <protection hidden="1"/>
    </xf>
    <xf numFmtId="0" fontId="11" fillId="2" borderId="5" xfId="0" applyFont="1" applyFill="1" applyBorder="1" applyAlignment="1" applyProtection="1">
      <alignment horizontal="left" vertical="center"/>
      <protection hidden="1"/>
    </xf>
    <xf numFmtId="0" fontId="11" fillId="2" borderId="0" xfId="0" applyFont="1" applyFill="1" applyBorder="1" applyAlignment="1" applyProtection="1">
      <alignment horizontal="left" vertical="center"/>
      <protection hidden="1"/>
    </xf>
    <xf numFmtId="0" fontId="11" fillId="2" borderId="6"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14" fillId="3" borderId="0" xfId="0" applyFont="1" applyFill="1" applyBorder="1" applyAlignment="1" applyProtection="1">
      <alignment horizontal="left" vertical="center"/>
      <protection hidden="1"/>
    </xf>
    <xf numFmtId="0" fontId="11" fillId="2" borderId="5"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5" fillId="3" borderId="5" xfId="0" applyFont="1" applyFill="1" applyBorder="1" applyAlignment="1" applyProtection="1">
      <alignment horizontal="left" vertical="center" wrapText="1"/>
      <protection hidden="1"/>
    </xf>
    <xf numFmtId="0" fontId="15" fillId="3" borderId="0" xfId="0" applyFont="1" applyFill="1" applyBorder="1" applyAlignment="1" applyProtection="1">
      <alignment horizontal="left" vertical="center" wrapText="1"/>
      <protection hidden="1"/>
    </xf>
    <xf numFmtId="0" fontId="13" fillId="2" borderId="5" xfId="0" applyFont="1" applyFill="1" applyBorder="1" applyAlignment="1" applyProtection="1">
      <alignment horizontal="left" vertical="center"/>
      <protection hidden="1"/>
    </xf>
    <xf numFmtId="0" fontId="13" fillId="2" borderId="0" xfId="0" applyFont="1" applyFill="1" applyBorder="1" applyAlignment="1" applyProtection="1">
      <alignment horizontal="left" vertical="center"/>
      <protection hidden="1"/>
    </xf>
    <xf numFmtId="0" fontId="14" fillId="3" borderId="5" xfId="0" applyFont="1" applyFill="1" applyBorder="1" applyAlignment="1" applyProtection="1">
      <alignment horizontal="left" wrapText="1"/>
      <protection hidden="1"/>
    </xf>
    <xf numFmtId="0" fontId="14" fillId="3" borderId="0" xfId="0" applyFont="1" applyFill="1" applyBorder="1" applyAlignment="1" applyProtection="1">
      <alignment horizontal="left" wrapText="1"/>
      <protection hidden="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00B2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525780</xdr:colOff>
      <xdr:row>1</xdr:row>
      <xdr:rowOff>377138</xdr:rowOff>
    </xdr:to>
    <xdr:pic>
      <xdr:nvPicPr>
        <xdr:cNvPr id="3" name="Picture 2">
          <a:extLst>
            <a:ext uri="{FF2B5EF4-FFF2-40B4-BE49-F238E27FC236}">
              <a16:creationId xmlns:a16="http://schemas.microsoft.com/office/drawing/2014/main" id="{56D128EB-7EA0-42D1-B939-9E43426516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5380" cy="575258"/>
        </a:xfrm>
        <a:prstGeom prst="rect">
          <a:avLst/>
        </a:prstGeom>
      </xdr:spPr>
    </xdr:pic>
    <xdr:clientData/>
  </xdr:twoCellAnchor>
  <xdr:twoCellAnchor editAs="oneCell">
    <xdr:from>
      <xdr:col>0</xdr:col>
      <xdr:colOff>0</xdr:colOff>
      <xdr:row>0</xdr:row>
      <xdr:rowOff>0</xdr:rowOff>
    </xdr:from>
    <xdr:to>
      <xdr:col>1</xdr:col>
      <xdr:colOff>525780</xdr:colOff>
      <xdr:row>1</xdr:row>
      <xdr:rowOff>377138</xdr:rowOff>
    </xdr:to>
    <xdr:pic>
      <xdr:nvPicPr>
        <xdr:cNvPr id="6" name="Picture 5">
          <a:extLst>
            <a:ext uri="{FF2B5EF4-FFF2-40B4-BE49-F238E27FC236}">
              <a16:creationId xmlns:a16="http://schemas.microsoft.com/office/drawing/2014/main" id="{9D009BA4-1946-4DD7-AC2E-7F0E84439D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5380" cy="575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9657-3054-41DA-B3A5-0E7300B985F6}">
  <dimension ref="A1:AK137"/>
  <sheetViews>
    <sheetView tabSelected="1" topLeftCell="A4" zoomScaleNormal="100" workbookViewId="0">
      <selection activeCell="A8" sqref="A8:J9"/>
    </sheetView>
  </sheetViews>
  <sheetFormatPr defaultRowHeight="15" x14ac:dyDescent="0.25"/>
  <cols>
    <col min="10" max="10" width="32.5703125" customWidth="1"/>
    <col min="11" max="11" width="5" style="50" customWidth="1"/>
    <col min="12" max="33" width="9.140625" style="50"/>
    <col min="34" max="37" width="9.140625" style="48"/>
  </cols>
  <sheetData>
    <row r="1" spans="1:11" ht="15.75" x14ac:dyDescent="0.25">
      <c r="A1" s="41"/>
      <c r="B1" s="42"/>
      <c r="C1" s="42"/>
      <c r="D1" s="42"/>
      <c r="E1" s="42"/>
      <c r="F1" s="42"/>
      <c r="G1" s="42"/>
      <c r="H1" s="42"/>
      <c r="I1" s="42"/>
      <c r="J1" s="42"/>
      <c r="K1" s="53"/>
    </row>
    <row r="2" spans="1:11" ht="31.15" customHeight="1" x14ac:dyDescent="0.25">
      <c r="A2" s="43"/>
      <c r="B2" s="49"/>
      <c r="C2" s="49"/>
      <c r="D2" s="49"/>
      <c r="E2" s="49"/>
      <c r="F2" s="49"/>
      <c r="G2" s="49"/>
      <c r="H2" s="49"/>
      <c r="I2" s="49"/>
      <c r="J2" s="49"/>
      <c r="K2" s="54"/>
    </row>
    <row r="3" spans="1:11" ht="25.15" customHeight="1" x14ac:dyDescent="0.25">
      <c r="A3" s="44"/>
      <c r="B3" s="49"/>
      <c r="C3" s="49"/>
      <c r="D3" s="49"/>
      <c r="E3" s="49"/>
      <c r="F3" s="49"/>
      <c r="G3" s="49"/>
      <c r="H3" s="49"/>
      <c r="I3" s="49"/>
      <c r="J3" s="49"/>
      <c r="K3" s="54"/>
    </row>
    <row r="4" spans="1:11" ht="35.450000000000003" customHeight="1" x14ac:dyDescent="0.25">
      <c r="A4" s="64" t="s">
        <v>57</v>
      </c>
      <c r="B4" s="65"/>
      <c r="C4" s="65"/>
      <c r="D4" s="65"/>
      <c r="E4" s="65"/>
      <c r="F4" s="65"/>
      <c r="G4" s="65"/>
      <c r="H4" s="65"/>
      <c r="I4" s="65"/>
      <c r="J4" s="65"/>
      <c r="K4" s="66"/>
    </row>
    <row r="5" spans="1:11" ht="35.450000000000003" customHeight="1" x14ac:dyDescent="0.25">
      <c r="A5" s="64" t="s">
        <v>55</v>
      </c>
      <c r="B5" s="65"/>
      <c r="C5" s="65"/>
      <c r="D5" s="65"/>
      <c r="E5" s="65"/>
      <c r="F5" s="65"/>
      <c r="G5" s="65"/>
      <c r="H5" s="65"/>
      <c r="I5" s="65"/>
      <c r="J5" s="65"/>
      <c r="K5" s="66"/>
    </row>
    <row r="6" spans="1:11" ht="15.75" x14ac:dyDescent="0.25">
      <c r="A6" s="62" t="s">
        <v>28</v>
      </c>
      <c r="B6" s="63"/>
      <c r="C6" s="63"/>
      <c r="D6" s="63"/>
      <c r="E6" s="63"/>
      <c r="F6" s="63"/>
      <c r="G6" s="63"/>
      <c r="H6" s="63"/>
      <c r="I6" s="49"/>
      <c r="J6" s="49"/>
      <c r="K6" s="54"/>
    </row>
    <row r="7" spans="1:11" ht="15.75" x14ac:dyDescent="0.25">
      <c r="A7" s="44"/>
      <c r="B7" s="49"/>
      <c r="C7" s="49"/>
      <c r="D7" s="49"/>
      <c r="E7" s="49"/>
      <c r="F7" s="49"/>
      <c r="G7" s="49"/>
      <c r="H7" s="49"/>
      <c r="I7" s="49"/>
      <c r="J7" s="49"/>
      <c r="K7" s="54"/>
    </row>
    <row r="8" spans="1:11" ht="21" customHeight="1" x14ac:dyDescent="0.25">
      <c r="A8" s="71" t="s">
        <v>29</v>
      </c>
      <c r="B8" s="72"/>
      <c r="C8" s="72"/>
      <c r="D8" s="72"/>
      <c r="E8" s="72"/>
      <c r="F8" s="72"/>
      <c r="G8" s="72"/>
      <c r="H8" s="72"/>
      <c r="I8" s="72"/>
      <c r="J8" s="72"/>
      <c r="K8" s="54"/>
    </row>
    <row r="9" spans="1:11" ht="48.6" customHeight="1" x14ac:dyDescent="0.25">
      <c r="A9" s="71"/>
      <c r="B9" s="72"/>
      <c r="C9" s="72"/>
      <c r="D9" s="72"/>
      <c r="E9" s="72"/>
      <c r="F9" s="72"/>
      <c r="G9" s="72"/>
      <c r="H9" s="72"/>
      <c r="I9" s="72"/>
      <c r="J9" s="72"/>
      <c r="K9" s="54"/>
    </row>
    <row r="10" spans="1:11" ht="15.75" x14ac:dyDescent="0.25">
      <c r="A10" s="44"/>
      <c r="B10" s="49"/>
      <c r="C10" s="49"/>
      <c r="D10" s="49"/>
      <c r="E10" s="49"/>
      <c r="F10" s="49"/>
      <c r="G10" s="49"/>
      <c r="H10" s="49"/>
      <c r="I10" s="49"/>
      <c r="J10" s="49"/>
      <c r="K10" s="54"/>
    </row>
    <row r="11" spans="1:11" ht="28.9" customHeight="1" x14ac:dyDescent="0.25">
      <c r="A11" s="73" t="s">
        <v>56</v>
      </c>
      <c r="B11" s="74"/>
      <c r="C11" s="74"/>
      <c r="D11" s="74"/>
      <c r="E11" s="74"/>
      <c r="F11" s="74"/>
      <c r="G11" s="74"/>
      <c r="H11" s="74"/>
      <c r="I11" s="74"/>
      <c r="J11" s="74"/>
      <c r="K11" s="54"/>
    </row>
    <row r="12" spans="1:11" ht="15.75" x14ac:dyDescent="0.25">
      <c r="A12" s="44"/>
      <c r="B12" s="49"/>
      <c r="C12" s="49"/>
      <c r="D12" s="49"/>
      <c r="E12" s="49"/>
      <c r="F12" s="49"/>
      <c r="G12" s="49"/>
      <c r="H12" s="49"/>
      <c r="I12" s="49"/>
      <c r="J12" s="49"/>
      <c r="K12" s="54"/>
    </row>
    <row r="13" spans="1:11" ht="14.45" customHeight="1" x14ac:dyDescent="0.25">
      <c r="A13" s="75" t="s">
        <v>30</v>
      </c>
      <c r="B13" s="76"/>
      <c r="C13" s="76"/>
      <c r="D13" s="76"/>
      <c r="E13" s="76"/>
      <c r="F13" s="76"/>
      <c r="G13" s="76"/>
      <c r="H13" s="76"/>
      <c r="I13" s="76"/>
      <c r="J13" s="76"/>
      <c r="K13" s="55"/>
    </row>
    <row r="14" spans="1:11" x14ac:dyDescent="0.25">
      <c r="A14" s="75"/>
      <c r="B14" s="76"/>
      <c r="C14" s="76"/>
      <c r="D14" s="76"/>
      <c r="E14" s="76"/>
      <c r="F14" s="76"/>
      <c r="G14" s="76"/>
      <c r="H14" s="76"/>
      <c r="I14" s="76"/>
      <c r="J14" s="76"/>
      <c r="K14" s="55"/>
    </row>
    <row r="15" spans="1:11" x14ac:dyDescent="0.25">
      <c r="A15" s="45"/>
      <c r="B15" s="51"/>
      <c r="C15" s="51"/>
      <c r="D15" s="51"/>
      <c r="E15" s="51"/>
      <c r="F15" s="51"/>
      <c r="G15" s="51"/>
      <c r="H15" s="51"/>
      <c r="I15" s="51"/>
      <c r="J15" s="51"/>
      <c r="K15" s="55"/>
    </row>
    <row r="16" spans="1:11" ht="14.45" customHeight="1" x14ac:dyDescent="0.25">
      <c r="A16" s="60" t="s">
        <v>64</v>
      </c>
      <c r="B16" s="61"/>
      <c r="C16" s="61"/>
      <c r="D16" s="61"/>
      <c r="E16" s="61"/>
      <c r="F16" s="61"/>
      <c r="G16" s="61"/>
      <c r="H16" s="61"/>
      <c r="I16" s="61"/>
      <c r="J16" s="61"/>
      <c r="K16" s="55"/>
    </row>
    <row r="17" spans="1:11" ht="18.600000000000001" customHeight="1" x14ac:dyDescent="0.25">
      <c r="A17" s="60"/>
      <c r="B17" s="61"/>
      <c r="C17" s="61"/>
      <c r="D17" s="61"/>
      <c r="E17" s="61"/>
      <c r="F17" s="61"/>
      <c r="G17" s="61"/>
      <c r="H17" s="61"/>
      <c r="I17" s="61"/>
      <c r="J17" s="61"/>
      <c r="K17" s="55"/>
    </row>
    <row r="18" spans="1:11" ht="15.75" x14ac:dyDescent="0.25">
      <c r="A18" s="44"/>
      <c r="B18" s="49"/>
      <c r="C18" s="49"/>
      <c r="D18" s="49"/>
      <c r="E18" s="49"/>
      <c r="F18" s="49"/>
      <c r="G18" s="49"/>
      <c r="H18" s="49"/>
      <c r="I18" s="49"/>
      <c r="J18" s="49"/>
      <c r="K18" s="54"/>
    </row>
    <row r="19" spans="1:11" ht="24.6" customHeight="1" x14ac:dyDescent="0.25">
      <c r="A19" s="69" t="s">
        <v>31</v>
      </c>
      <c r="B19" s="70"/>
      <c r="C19" s="70"/>
      <c r="D19" s="70"/>
      <c r="E19" s="70"/>
      <c r="F19" s="70"/>
      <c r="G19" s="70"/>
      <c r="H19" s="70"/>
      <c r="I19" s="70"/>
      <c r="J19" s="70"/>
      <c r="K19" s="54"/>
    </row>
    <row r="20" spans="1:11" ht="15.75" x14ac:dyDescent="0.25">
      <c r="A20" s="44"/>
      <c r="B20" s="49"/>
      <c r="C20" s="49"/>
      <c r="D20" s="49"/>
      <c r="E20" s="49"/>
      <c r="F20" s="49"/>
      <c r="G20" s="49"/>
      <c r="H20" s="49"/>
      <c r="I20" s="49"/>
      <c r="J20" s="49"/>
      <c r="K20" s="54"/>
    </row>
    <row r="21" spans="1:11" ht="14.45" customHeight="1" x14ac:dyDescent="0.25">
      <c r="A21" s="60" t="s">
        <v>32</v>
      </c>
      <c r="B21" s="61"/>
      <c r="C21" s="61"/>
      <c r="D21" s="61"/>
      <c r="E21" s="61"/>
      <c r="F21" s="61"/>
      <c r="G21" s="61"/>
      <c r="H21" s="61"/>
      <c r="I21" s="61"/>
      <c r="J21" s="61"/>
      <c r="K21" s="55"/>
    </row>
    <row r="22" spans="1:11" x14ac:dyDescent="0.25">
      <c r="A22" s="60"/>
      <c r="B22" s="61"/>
      <c r="C22" s="61"/>
      <c r="D22" s="61"/>
      <c r="E22" s="61"/>
      <c r="F22" s="61"/>
      <c r="G22" s="61"/>
      <c r="H22" s="61"/>
      <c r="I22" s="61"/>
      <c r="J22" s="61"/>
      <c r="K22" s="55"/>
    </row>
    <row r="23" spans="1:11" x14ac:dyDescent="0.25">
      <c r="A23" s="60"/>
      <c r="B23" s="61"/>
      <c r="C23" s="61"/>
      <c r="D23" s="61"/>
      <c r="E23" s="61"/>
      <c r="F23" s="61"/>
      <c r="G23" s="61"/>
      <c r="H23" s="61"/>
      <c r="I23" s="61"/>
      <c r="J23" s="61"/>
      <c r="K23" s="55"/>
    </row>
    <row r="24" spans="1:11" ht="14.45" customHeight="1" x14ac:dyDescent="0.25">
      <c r="A24" s="45"/>
      <c r="B24" s="51"/>
      <c r="C24" s="51"/>
      <c r="D24" s="51"/>
      <c r="E24" s="51"/>
      <c r="F24" s="51"/>
      <c r="G24" s="51"/>
      <c r="H24" s="51"/>
      <c r="I24" s="51"/>
      <c r="J24" s="51"/>
      <c r="K24" s="55"/>
    </row>
    <row r="25" spans="1:11" ht="14.45" customHeight="1" x14ac:dyDescent="0.25">
      <c r="A25" s="60" t="s">
        <v>33</v>
      </c>
      <c r="B25" s="61"/>
      <c r="C25" s="61"/>
      <c r="D25" s="61"/>
      <c r="E25" s="61"/>
      <c r="F25" s="61"/>
      <c r="G25" s="61"/>
      <c r="H25" s="61"/>
      <c r="I25" s="61"/>
      <c r="J25" s="61"/>
      <c r="K25" s="55"/>
    </row>
    <row r="26" spans="1:11" x14ac:dyDescent="0.25">
      <c r="A26" s="60"/>
      <c r="B26" s="61"/>
      <c r="C26" s="61"/>
      <c r="D26" s="61"/>
      <c r="E26" s="61"/>
      <c r="F26" s="61"/>
      <c r="G26" s="61"/>
      <c r="H26" s="61"/>
      <c r="I26" s="61"/>
      <c r="J26" s="61"/>
      <c r="K26" s="55"/>
    </row>
    <row r="27" spans="1:11" x14ac:dyDescent="0.25">
      <c r="A27" s="45"/>
      <c r="B27" s="68" t="s">
        <v>34</v>
      </c>
      <c r="C27" s="68"/>
      <c r="D27" s="68"/>
      <c r="E27" s="68"/>
      <c r="F27" s="68"/>
      <c r="G27" s="68"/>
      <c r="H27" s="68"/>
      <c r="I27" s="68"/>
      <c r="J27" s="68"/>
      <c r="K27" s="55"/>
    </row>
    <row r="28" spans="1:11" ht="14.45" customHeight="1" x14ac:dyDescent="0.25">
      <c r="A28" s="45"/>
      <c r="B28" s="68" t="s">
        <v>35</v>
      </c>
      <c r="C28" s="68"/>
      <c r="D28" s="68"/>
      <c r="E28" s="68"/>
      <c r="F28" s="68"/>
      <c r="G28" s="68"/>
      <c r="H28" s="68"/>
      <c r="I28" s="68"/>
      <c r="J28" s="68"/>
      <c r="K28" s="55"/>
    </row>
    <row r="29" spans="1:11" x14ac:dyDescent="0.25">
      <c r="A29" s="45"/>
      <c r="B29" s="68" t="s">
        <v>65</v>
      </c>
      <c r="C29" s="68"/>
      <c r="D29" s="68"/>
      <c r="E29" s="68"/>
      <c r="F29" s="68"/>
      <c r="G29" s="68"/>
      <c r="H29" s="68"/>
      <c r="I29" s="68"/>
      <c r="J29" s="68"/>
      <c r="K29" s="55"/>
    </row>
    <row r="30" spans="1:11" x14ac:dyDescent="0.25">
      <c r="A30" s="45"/>
      <c r="B30" s="51"/>
      <c r="C30" s="51"/>
      <c r="D30" s="51"/>
      <c r="E30" s="51"/>
      <c r="F30" s="51"/>
      <c r="G30" s="51"/>
      <c r="H30" s="51"/>
      <c r="I30" s="51"/>
      <c r="J30" s="51"/>
      <c r="K30" s="55"/>
    </row>
    <row r="31" spans="1:11" ht="18.600000000000001" customHeight="1" x14ac:dyDescent="0.25">
      <c r="A31" s="67" t="s">
        <v>62</v>
      </c>
      <c r="B31" s="68"/>
      <c r="C31" s="68"/>
      <c r="D31" s="68"/>
      <c r="E31" s="68"/>
      <c r="F31" s="68"/>
      <c r="G31" s="68"/>
      <c r="H31" s="68"/>
      <c r="I31" s="68"/>
      <c r="J31" s="68"/>
      <c r="K31" s="55"/>
    </row>
    <row r="32" spans="1:11" x14ac:dyDescent="0.25">
      <c r="A32" s="45"/>
      <c r="B32" s="51"/>
      <c r="C32" s="51"/>
      <c r="D32" s="51"/>
      <c r="E32" s="51"/>
      <c r="F32" s="51"/>
      <c r="G32" s="51"/>
      <c r="H32" s="51"/>
      <c r="I32" s="51"/>
      <c r="J32" s="51"/>
      <c r="K32" s="55"/>
    </row>
    <row r="33" spans="1:37" ht="19.149999999999999" customHeight="1" x14ac:dyDescent="0.25">
      <c r="A33" s="60" t="s">
        <v>36</v>
      </c>
      <c r="B33" s="61"/>
      <c r="C33" s="61"/>
      <c r="D33" s="61"/>
      <c r="E33" s="61"/>
      <c r="F33" s="61"/>
      <c r="G33" s="61"/>
      <c r="H33" s="61"/>
      <c r="I33" s="61"/>
      <c r="J33" s="61"/>
      <c r="K33" s="55"/>
    </row>
    <row r="34" spans="1:37" x14ac:dyDescent="0.25">
      <c r="A34" s="45"/>
      <c r="B34" s="51"/>
      <c r="C34" s="51"/>
      <c r="D34" s="51"/>
      <c r="E34" s="51"/>
      <c r="F34" s="51"/>
      <c r="G34" s="51"/>
      <c r="H34" s="51"/>
      <c r="I34" s="51"/>
      <c r="J34" s="51"/>
      <c r="K34" s="55"/>
    </row>
    <row r="35" spans="1:37" ht="29.45" customHeight="1" x14ac:dyDescent="0.25">
      <c r="A35" s="60" t="s">
        <v>37</v>
      </c>
      <c r="B35" s="61"/>
      <c r="C35" s="61"/>
      <c r="D35" s="61"/>
      <c r="E35" s="61"/>
      <c r="F35" s="61"/>
      <c r="G35" s="61"/>
      <c r="H35" s="61"/>
      <c r="I35" s="61"/>
      <c r="J35" s="61"/>
      <c r="K35" s="55"/>
    </row>
    <row r="36" spans="1:37" ht="14.45" customHeight="1" x14ac:dyDescent="0.25">
      <c r="A36" s="45"/>
      <c r="B36" s="51"/>
      <c r="C36" s="51"/>
      <c r="D36" s="51"/>
      <c r="E36" s="51"/>
      <c r="F36" s="51"/>
      <c r="G36" s="51"/>
      <c r="H36" s="51"/>
      <c r="I36" s="51"/>
      <c r="J36" s="51"/>
      <c r="K36" s="55"/>
    </row>
    <row r="37" spans="1:37" ht="31.15" customHeight="1" x14ac:dyDescent="0.25">
      <c r="A37" s="60" t="s">
        <v>60</v>
      </c>
      <c r="B37" s="61"/>
      <c r="C37" s="61"/>
      <c r="D37" s="61"/>
      <c r="E37" s="61"/>
      <c r="F37" s="61"/>
      <c r="G37" s="61"/>
      <c r="H37" s="61"/>
      <c r="I37" s="61"/>
      <c r="J37" s="61"/>
      <c r="K37" s="55"/>
    </row>
    <row r="38" spans="1:37" ht="14.45" customHeight="1" x14ac:dyDescent="0.25">
      <c r="A38" s="45"/>
      <c r="B38" s="51"/>
      <c r="C38" s="51"/>
      <c r="D38" s="51"/>
      <c r="E38" s="51"/>
      <c r="F38" s="51"/>
      <c r="G38" s="51"/>
      <c r="H38" s="51"/>
      <c r="I38" s="51"/>
      <c r="J38" s="51"/>
      <c r="K38" s="55"/>
    </row>
    <row r="39" spans="1:37" ht="14.45" customHeight="1" x14ac:dyDescent="0.25">
      <c r="A39" s="60" t="s">
        <v>63</v>
      </c>
      <c r="B39" s="61"/>
      <c r="C39" s="61"/>
      <c r="D39" s="61"/>
      <c r="E39" s="61"/>
      <c r="F39" s="61"/>
      <c r="G39" s="61"/>
      <c r="H39" s="61"/>
      <c r="I39" s="61"/>
      <c r="J39" s="61"/>
      <c r="K39" s="55"/>
    </row>
    <row r="40" spans="1:37" ht="33" customHeight="1" x14ac:dyDescent="0.25">
      <c r="A40" s="60"/>
      <c r="B40" s="61"/>
      <c r="C40" s="61"/>
      <c r="D40" s="61"/>
      <c r="E40" s="61"/>
      <c r="F40" s="61"/>
      <c r="G40" s="61"/>
      <c r="H40" s="61"/>
      <c r="I40" s="61"/>
      <c r="J40" s="61"/>
      <c r="K40" s="55"/>
    </row>
    <row r="41" spans="1:37" x14ac:dyDescent="0.25">
      <c r="A41" s="45"/>
      <c r="B41" s="51"/>
      <c r="C41" s="51"/>
      <c r="D41" s="51"/>
      <c r="E41" s="51"/>
      <c r="F41" s="51"/>
      <c r="G41" s="51"/>
      <c r="H41" s="51"/>
      <c r="I41" s="51"/>
      <c r="J41" s="51"/>
      <c r="K41" s="55"/>
    </row>
    <row r="42" spans="1:37" ht="14.45" customHeight="1" x14ac:dyDescent="0.25">
      <c r="A42" s="60" t="s">
        <v>38</v>
      </c>
      <c r="B42" s="61"/>
      <c r="C42" s="61"/>
      <c r="D42" s="61"/>
      <c r="E42" s="61"/>
      <c r="F42" s="61"/>
      <c r="G42" s="61"/>
      <c r="H42" s="61"/>
      <c r="I42" s="61"/>
      <c r="J42" s="61"/>
      <c r="K42" s="55"/>
    </row>
    <row r="43" spans="1:37" x14ac:dyDescent="0.25">
      <c r="A43" s="60"/>
      <c r="B43" s="61"/>
      <c r="C43" s="61"/>
      <c r="D43" s="61"/>
      <c r="E43" s="61"/>
      <c r="F43" s="61"/>
      <c r="G43" s="61"/>
      <c r="H43" s="61"/>
      <c r="I43" s="61"/>
      <c r="J43" s="61"/>
      <c r="K43" s="55"/>
    </row>
    <row r="44" spans="1:37" x14ac:dyDescent="0.25">
      <c r="A44" s="45"/>
      <c r="B44" s="51"/>
      <c r="C44" s="51"/>
      <c r="D44" s="51"/>
      <c r="E44" s="51"/>
      <c r="F44" s="51"/>
      <c r="G44" s="51"/>
      <c r="H44" s="51"/>
      <c r="I44" s="51"/>
      <c r="J44" s="51"/>
      <c r="K44" s="55"/>
    </row>
    <row r="45" spans="1:37" ht="14.45" customHeight="1" x14ac:dyDescent="0.25">
      <c r="A45" s="60" t="s">
        <v>61</v>
      </c>
      <c r="B45" s="61"/>
      <c r="C45" s="61"/>
      <c r="D45" s="61"/>
      <c r="E45" s="61"/>
      <c r="F45" s="61"/>
      <c r="G45" s="61"/>
      <c r="H45" s="61"/>
      <c r="I45" s="61"/>
      <c r="J45" s="61"/>
      <c r="K45" s="55"/>
    </row>
    <row r="46" spans="1:37" ht="18.600000000000001" customHeight="1" x14ac:dyDescent="0.25">
      <c r="A46" s="60"/>
      <c r="B46" s="61"/>
      <c r="C46" s="61"/>
      <c r="D46" s="61"/>
      <c r="E46" s="61"/>
      <c r="F46" s="61"/>
      <c r="G46" s="61"/>
      <c r="H46" s="61"/>
      <c r="I46" s="61"/>
      <c r="J46" s="61"/>
      <c r="K46" s="55"/>
    </row>
    <row r="47" spans="1:37" ht="15.75" thickBot="1" x14ac:dyDescent="0.3">
      <c r="A47" s="46"/>
      <c r="B47" s="47"/>
      <c r="C47" s="47"/>
      <c r="D47" s="47"/>
      <c r="E47" s="47"/>
      <c r="F47" s="47"/>
      <c r="G47" s="47"/>
      <c r="H47" s="47"/>
      <c r="I47" s="47"/>
      <c r="J47" s="47"/>
      <c r="K47" s="56"/>
    </row>
    <row r="48" spans="1:37" s="58" customFormat="1" ht="14.45" customHeight="1" x14ac:dyDescent="0.25">
      <c r="A48" s="57"/>
      <c r="B48" s="57"/>
      <c r="C48" s="57"/>
      <c r="D48" s="57"/>
      <c r="E48" s="57"/>
      <c r="F48" s="57"/>
      <c r="G48" s="57"/>
      <c r="H48" s="57"/>
      <c r="I48" s="57"/>
      <c r="J48" s="57"/>
      <c r="K48" s="52"/>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row>
    <row r="49" spans="11:37" s="58" customFormat="1" x14ac:dyDescent="0.25">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row>
    <row r="50" spans="11:37" s="58" customFormat="1" x14ac:dyDescent="0.25">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row>
    <row r="51" spans="11:37" s="58" customFormat="1" x14ac:dyDescent="0.25">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row>
    <row r="52" spans="11:37" s="58" customFormat="1" x14ac:dyDescent="0.25">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11:37" s="58" customFormat="1" x14ac:dyDescent="0.25">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row>
    <row r="54" spans="11:37" s="58" customFormat="1" x14ac:dyDescent="0.25">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row>
    <row r="55" spans="11:37" s="58" customFormat="1" x14ac:dyDescent="0.25">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row>
    <row r="56" spans="11:37" s="58" customFormat="1" x14ac:dyDescent="0.25">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row>
    <row r="57" spans="11:37" s="58" customFormat="1" x14ac:dyDescent="0.25">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row>
    <row r="58" spans="11:37" s="58" customFormat="1" x14ac:dyDescent="0.25">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row>
    <row r="59" spans="11:37" s="58" customFormat="1" x14ac:dyDescent="0.25">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row>
    <row r="60" spans="11:37" s="58" customFormat="1" x14ac:dyDescent="0.25">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row>
    <row r="61" spans="11:37" s="58" customFormat="1" x14ac:dyDescent="0.25">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row>
    <row r="62" spans="11:37" s="58" customFormat="1" x14ac:dyDescent="0.25">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row>
    <row r="63" spans="11:37" s="58" customFormat="1" x14ac:dyDescent="0.25">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row>
    <row r="64" spans="11:37" s="58" customFormat="1" x14ac:dyDescent="0.25">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row>
    <row r="65" spans="11:37" s="58" customFormat="1" x14ac:dyDescent="0.25">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row>
    <row r="66" spans="11:37" s="58" customFormat="1" x14ac:dyDescent="0.25">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row>
    <row r="67" spans="11:37" s="58" customFormat="1" x14ac:dyDescent="0.25">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row>
    <row r="68" spans="11:37" s="58" customFormat="1" x14ac:dyDescent="0.25">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row>
    <row r="69" spans="11:37" s="58" customFormat="1" x14ac:dyDescent="0.25">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row>
    <row r="70" spans="11:37" s="58" customFormat="1" x14ac:dyDescent="0.25">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row>
    <row r="71" spans="11:37" s="58" customFormat="1" x14ac:dyDescent="0.25">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2" spans="11:37" s="58" customFormat="1" x14ac:dyDescent="0.25">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row>
    <row r="73" spans="11:37" s="58" customFormat="1" x14ac:dyDescent="0.25">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row>
    <row r="74" spans="11:37" s="58" customFormat="1" x14ac:dyDescent="0.25">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row>
    <row r="75" spans="11:37" s="58" customFormat="1" x14ac:dyDescent="0.25">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row>
    <row r="76" spans="11:37" s="58" customFormat="1" x14ac:dyDescent="0.25">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row>
    <row r="77" spans="11:37" s="58" customFormat="1" x14ac:dyDescent="0.25">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row>
    <row r="78" spans="11:37" s="58" customFormat="1" x14ac:dyDescent="0.25">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row>
    <row r="79" spans="11:37" s="58" customFormat="1" x14ac:dyDescent="0.25">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row>
    <row r="80" spans="11:37" s="58" customFormat="1" x14ac:dyDescent="0.25">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row>
    <row r="81" spans="11:37" s="58" customFormat="1" x14ac:dyDescent="0.25">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row>
    <row r="82" spans="11:37" s="58" customFormat="1" x14ac:dyDescent="0.25">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row>
    <row r="83" spans="11:37" s="58" customFormat="1" x14ac:dyDescent="0.25">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row>
    <row r="84" spans="11:37" s="58" customFormat="1" x14ac:dyDescent="0.25">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row>
    <row r="85" spans="11:37" s="58" customFormat="1" x14ac:dyDescent="0.25">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row>
    <row r="86" spans="11:37" s="58" customFormat="1" x14ac:dyDescent="0.25">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row>
    <row r="87" spans="11:37" s="58" customFormat="1" x14ac:dyDescent="0.25">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row>
    <row r="88" spans="11:37" s="58" customFormat="1" x14ac:dyDescent="0.25">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row>
    <row r="89" spans="11:37" s="58" customFormat="1" x14ac:dyDescent="0.25">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row>
    <row r="90" spans="11:37" s="58" customFormat="1" x14ac:dyDescent="0.25">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row>
    <row r="91" spans="11:37" s="58" customFormat="1" x14ac:dyDescent="0.25">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row>
    <row r="92" spans="11:37" s="58" customFormat="1" x14ac:dyDescent="0.25">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row>
    <row r="93" spans="11:37" s="58" customFormat="1" x14ac:dyDescent="0.25">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row>
    <row r="94" spans="11:37" s="58" customFormat="1" x14ac:dyDescent="0.25">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row>
    <row r="95" spans="11:37" s="58" customFormat="1" x14ac:dyDescent="0.25">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row>
    <row r="96" spans="11:37" s="58" customFormat="1" x14ac:dyDescent="0.25">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row>
    <row r="97" spans="11:37" s="58" customFormat="1" x14ac:dyDescent="0.25">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row>
    <row r="98" spans="11:37" s="58" customFormat="1" x14ac:dyDescent="0.25">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row>
    <row r="99" spans="11:37" s="58" customFormat="1" x14ac:dyDescent="0.25">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row>
    <row r="100" spans="11:37" s="58" customFormat="1" x14ac:dyDescent="0.25">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row>
    <row r="101" spans="11:37" s="58" customFormat="1" x14ac:dyDescent="0.25">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row>
    <row r="102" spans="11:37" s="58" customFormat="1" x14ac:dyDescent="0.25">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row>
    <row r="103" spans="11:37" s="58" customFormat="1" x14ac:dyDescent="0.25">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row>
    <row r="104" spans="11:37" s="58" customFormat="1" x14ac:dyDescent="0.25">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row>
    <row r="105" spans="11:37" s="58" customFormat="1" x14ac:dyDescent="0.25">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row>
    <row r="106" spans="11:37" s="58" customFormat="1" x14ac:dyDescent="0.25">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row>
    <row r="107" spans="11:37" s="58" customFormat="1" x14ac:dyDescent="0.25">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row>
    <row r="108" spans="11:37" s="58" customFormat="1" x14ac:dyDescent="0.25">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row>
    <row r="109" spans="11:37" s="58" customFormat="1" x14ac:dyDescent="0.25">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row>
    <row r="110" spans="11:37" s="58" customFormat="1" x14ac:dyDescent="0.25">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row>
    <row r="111" spans="11:37" s="58" customFormat="1" x14ac:dyDescent="0.25">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row>
    <row r="112" spans="11:37" s="58" customFormat="1" x14ac:dyDescent="0.25">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row>
    <row r="113" spans="11:37" s="58" customFormat="1" x14ac:dyDescent="0.25">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row>
    <row r="114" spans="11:37" s="58" customFormat="1" x14ac:dyDescent="0.25">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row>
    <row r="115" spans="11:37" s="58" customFormat="1" x14ac:dyDescent="0.25">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row>
    <row r="116" spans="11:37" s="58" customFormat="1" x14ac:dyDescent="0.25">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row>
    <row r="117" spans="11:37" s="58" customFormat="1" x14ac:dyDescent="0.25">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row>
    <row r="118" spans="11:37" s="58" customFormat="1" x14ac:dyDescent="0.25">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row>
    <row r="119" spans="11:37" s="58" customFormat="1" x14ac:dyDescent="0.25">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1:37" s="58" customFormat="1" x14ac:dyDescent="0.25">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1:37" s="58" customFormat="1" x14ac:dyDescent="0.25">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1:37" s="58" customFormat="1" x14ac:dyDescent="0.25">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1:37" s="58" customFormat="1" x14ac:dyDescent="0.25">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row>
    <row r="124" spans="11:37" s="58" customFormat="1" x14ac:dyDescent="0.25">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11:37" s="58" customFormat="1" x14ac:dyDescent="0.25">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11:37" s="58" customFormat="1" x14ac:dyDescent="0.25">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row>
    <row r="127" spans="11:37" s="58" customFormat="1" x14ac:dyDescent="0.25">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row>
    <row r="128" spans="11:37" s="58" customFormat="1" x14ac:dyDescent="0.25">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row>
    <row r="129" spans="11:37" s="58" customFormat="1" x14ac:dyDescent="0.25">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row>
    <row r="130" spans="11:37" s="58" customFormat="1" x14ac:dyDescent="0.25">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row>
    <row r="131" spans="11:37" s="58" customFormat="1" x14ac:dyDescent="0.25">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row>
    <row r="132" spans="11:37" s="58" customFormat="1" x14ac:dyDescent="0.25">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row>
    <row r="133" spans="11:37" s="58" customFormat="1" x14ac:dyDescent="0.25">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row>
    <row r="134" spans="11:37" s="58" customFormat="1" x14ac:dyDescent="0.25">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row>
    <row r="135" spans="11:37" s="58" customFormat="1" x14ac:dyDescent="0.25">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row>
    <row r="136" spans="11:37" s="58" customFormat="1" x14ac:dyDescent="0.25">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row>
    <row r="137" spans="11:37" s="58" customFormat="1" x14ac:dyDescent="0.25">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row>
  </sheetData>
  <sheetProtection algorithmName="SHA-512" hashValue="YtGiPlwoVH5Y22F+jhiYy2vzEd8gwIDbkQgNYSVb5eW0VF9RmqdsDN/soBrIijIbmUG3qQRVvN/PwvMhfg7kGg==" saltValue="3NgQI1ceNXTur4acW9VcDQ==" spinCount="100000" sheet="1" objects="1" scenarios="1"/>
  <mergeCells count="20">
    <mergeCell ref="A4:K4"/>
    <mergeCell ref="A8:J9"/>
    <mergeCell ref="A11:J11"/>
    <mergeCell ref="A13:J14"/>
    <mergeCell ref="A16:J17"/>
    <mergeCell ref="A45:J46"/>
    <mergeCell ref="A6:H6"/>
    <mergeCell ref="A5:K5"/>
    <mergeCell ref="A31:J31"/>
    <mergeCell ref="A33:J33"/>
    <mergeCell ref="A35:J35"/>
    <mergeCell ref="A37:J37"/>
    <mergeCell ref="A39:J40"/>
    <mergeCell ref="A42:J43"/>
    <mergeCell ref="A19:J19"/>
    <mergeCell ref="A21:J23"/>
    <mergeCell ref="A25:J26"/>
    <mergeCell ref="B27:J27"/>
    <mergeCell ref="B28:J28"/>
    <mergeCell ref="B29:J2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7757-8D68-46AB-8AC0-7075C4B5C6D7}">
  <dimension ref="A1:AM43"/>
  <sheetViews>
    <sheetView topLeftCell="A16" workbookViewId="0">
      <selection activeCell="C30" sqref="C30"/>
    </sheetView>
  </sheetViews>
  <sheetFormatPr defaultColWidth="8.85546875" defaultRowHeight="15" x14ac:dyDescent="0.25"/>
  <cols>
    <col min="1" max="1" width="2.28515625" style="1" customWidth="1"/>
    <col min="2" max="2" width="37.7109375" style="2" customWidth="1"/>
    <col min="3" max="3" width="16" style="2" customWidth="1"/>
    <col min="4" max="4" width="13.28515625" style="2" customWidth="1"/>
    <col min="5" max="8" width="12.28515625" style="2" bestFit="1" customWidth="1"/>
    <col min="9" max="9" width="10.5703125" style="2" bestFit="1" customWidth="1"/>
    <col min="10" max="11" width="9.5703125" style="2" bestFit="1" customWidth="1"/>
    <col min="12" max="13" width="8" style="2" bestFit="1" customWidth="1"/>
    <col min="14" max="19" width="9.5703125" style="2" bestFit="1" customWidth="1"/>
    <col min="20" max="20" width="10.5703125" style="2" bestFit="1" customWidth="1"/>
    <col min="21" max="23" width="9.5703125" style="2" bestFit="1" customWidth="1"/>
    <col min="24" max="24" width="5.28515625" style="2" bestFit="1" customWidth="1"/>
    <col min="25" max="26" width="10.5703125" style="2" bestFit="1" customWidth="1"/>
    <col min="27" max="28" width="9.5703125" style="2" bestFit="1" customWidth="1"/>
    <col min="29" max="29" width="10.5703125" style="2" bestFit="1" customWidth="1"/>
    <col min="30" max="16384" width="8.85546875" style="2"/>
  </cols>
  <sheetData>
    <row r="1" spans="1:39" ht="19.5" x14ac:dyDescent="0.25">
      <c r="A1" s="17" t="s">
        <v>58</v>
      </c>
      <c r="B1" s="18"/>
      <c r="C1" s="18"/>
      <c r="D1" s="18"/>
      <c r="E1" s="18"/>
      <c r="F1" s="18"/>
      <c r="G1" s="18"/>
      <c r="H1" s="18"/>
      <c r="I1" s="27"/>
    </row>
    <row r="2" spans="1:39" ht="18.75" x14ac:dyDescent="0.25">
      <c r="A2" s="19" t="s">
        <v>39</v>
      </c>
      <c r="B2" s="18"/>
      <c r="C2" s="18"/>
      <c r="D2" s="18"/>
      <c r="E2" s="18"/>
      <c r="F2" s="18"/>
      <c r="G2" s="18"/>
      <c r="H2" s="18"/>
      <c r="I2" s="27"/>
    </row>
    <row r="3" spans="1:39" ht="18.75" x14ac:dyDescent="0.25">
      <c r="A3" s="20" t="s">
        <v>40</v>
      </c>
      <c r="B3" s="18"/>
      <c r="C3" s="18"/>
      <c r="D3" s="18"/>
      <c r="E3" s="18"/>
      <c r="F3" s="18"/>
      <c r="G3" s="18"/>
      <c r="H3" s="18"/>
      <c r="I3" s="27"/>
    </row>
    <row r="4" spans="1:39" ht="19.5" x14ac:dyDescent="0.3">
      <c r="A4" s="28" t="s">
        <v>41</v>
      </c>
      <c r="B4" s="29"/>
      <c r="C4" s="11"/>
      <c r="D4" s="11"/>
      <c r="E4" s="11"/>
      <c r="F4" s="11"/>
      <c r="G4" s="11"/>
      <c r="H4" s="11"/>
      <c r="I4" s="27"/>
    </row>
    <row r="5" spans="1:39" x14ac:dyDescent="0.25">
      <c r="A5" s="30" t="s">
        <v>20</v>
      </c>
      <c r="B5" s="11"/>
      <c r="C5" s="30" t="s">
        <v>22</v>
      </c>
      <c r="D5" s="11"/>
      <c r="E5" s="30" t="s">
        <v>59</v>
      </c>
      <c r="F5" s="11"/>
      <c r="G5" s="11"/>
      <c r="H5" s="11"/>
      <c r="I5" s="11"/>
    </row>
    <row r="6" spans="1:39" x14ac:dyDescent="0.25">
      <c r="A6" s="30"/>
      <c r="B6" s="11"/>
      <c r="C6" s="11"/>
      <c r="D6" s="11"/>
      <c r="E6" s="11"/>
      <c r="F6" s="11"/>
      <c r="G6" s="11"/>
      <c r="H6" s="11"/>
      <c r="I6" s="11"/>
    </row>
    <row r="7" spans="1:39" x14ac:dyDescent="0.25">
      <c r="A7" s="30"/>
      <c r="B7" s="11"/>
      <c r="C7" s="11"/>
      <c r="D7" s="11"/>
      <c r="E7" s="11"/>
      <c r="F7" s="11"/>
      <c r="G7" s="11"/>
      <c r="H7" s="11"/>
      <c r="I7" s="11"/>
    </row>
    <row r="8" spans="1:39" x14ac:dyDescent="0.25">
      <c r="A8" s="30" t="s">
        <v>13</v>
      </c>
      <c r="B8" s="11"/>
      <c r="C8" s="11"/>
      <c r="D8" s="11"/>
      <c r="E8" s="11"/>
      <c r="F8" s="11"/>
      <c r="G8" s="11"/>
      <c r="H8" s="11"/>
      <c r="I8" s="11"/>
    </row>
    <row r="9" spans="1:39" x14ac:dyDescent="0.25">
      <c r="A9" s="30"/>
      <c r="B9" s="11"/>
      <c r="C9" s="31" t="s">
        <v>11</v>
      </c>
      <c r="D9" s="31" t="s">
        <v>9</v>
      </c>
      <c r="E9" s="23">
        <v>43917</v>
      </c>
      <c r="F9" s="23">
        <v>43931</v>
      </c>
      <c r="G9" s="23">
        <v>43945</v>
      </c>
      <c r="H9" s="23">
        <v>43959</v>
      </c>
      <c r="I9" s="24"/>
    </row>
    <row r="10" spans="1:39" x14ac:dyDescent="0.25">
      <c r="A10" s="30"/>
      <c r="B10" s="22" t="s">
        <v>45</v>
      </c>
      <c r="C10" s="9">
        <f>IF(D10&gt;10000,10000,D10)</f>
        <v>5950</v>
      </c>
      <c r="D10" s="9">
        <f>SUM(E10:H10)</f>
        <v>5950</v>
      </c>
      <c r="E10" s="32">
        <v>2500</v>
      </c>
      <c r="F10" s="32">
        <v>2450</v>
      </c>
      <c r="G10" s="32">
        <v>500</v>
      </c>
      <c r="H10" s="32">
        <v>500</v>
      </c>
      <c r="I10" s="11"/>
      <c r="J10" s="4"/>
      <c r="K10" s="4"/>
      <c r="L10" s="4"/>
      <c r="M10" s="4"/>
      <c r="N10" s="4"/>
      <c r="O10" s="4"/>
      <c r="P10" s="4"/>
      <c r="Q10" s="4"/>
      <c r="R10" s="4"/>
      <c r="S10" s="4"/>
      <c r="T10" s="4"/>
      <c r="U10" s="4"/>
      <c r="V10" s="4"/>
      <c r="W10" s="4"/>
      <c r="X10" s="4"/>
      <c r="Y10" s="4"/>
      <c r="Z10" s="4"/>
      <c r="AA10" s="4"/>
      <c r="AB10" s="4"/>
      <c r="AC10" s="4"/>
    </row>
    <row r="11" spans="1:39" x14ac:dyDescent="0.25">
      <c r="A11" s="30"/>
      <c r="B11" s="22" t="s">
        <v>46</v>
      </c>
      <c r="C11" s="9">
        <f t="shared" ref="C11:C19" si="0">IF(D11&gt;10000,10000,D11)</f>
        <v>6000</v>
      </c>
      <c r="D11" s="9">
        <f>SUM(E11:H11)</f>
        <v>6000</v>
      </c>
      <c r="E11" s="32">
        <v>2700</v>
      </c>
      <c r="F11" s="32">
        <v>2300</v>
      </c>
      <c r="G11" s="32">
        <v>500</v>
      </c>
      <c r="H11" s="32">
        <v>500</v>
      </c>
      <c r="I11" s="11"/>
      <c r="J11" s="4"/>
      <c r="K11" s="4"/>
      <c r="L11" s="4"/>
      <c r="M11" s="4"/>
      <c r="N11" s="4"/>
      <c r="O11" s="4"/>
      <c r="P11" s="4"/>
      <c r="Q11" s="4"/>
      <c r="R11" s="4"/>
      <c r="S11" s="4"/>
      <c r="T11" s="4"/>
      <c r="U11" s="4"/>
      <c r="V11" s="4"/>
      <c r="W11" s="4"/>
      <c r="X11" s="4"/>
      <c r="Y11" s="4"/>
      <c r="Z11" s="4"/>
      <c r="AA11" s="4"/>
      <c r="AB11" s="4"/>
      <c r="AC11" s="4"/>
    </row>
    <row r="12" spans="1:39" x14ac:dyDescent="0.25">
      <c r="A12" s="30"/>
      <c r="B12" s="22" t="s">
        <v>47</v>
      </c>
      <c r="C12" s="9">
        <f t="shared" si="0"/>
        <v>5650</v>
      </c>
      <c r="D12" s="9">
        <f>SUM(E12:H12)</f>
        <v>5650</v>
      </c>
      <c r="E12" s="32">
        <v>2850</v>
      </c>
      <c r="F12" s="32">
        <v>2800</v>
      </c>
      <c r="G12" s="32"/>
      <c r="H12" s="32">
        <v>0</v>
      </c>
      <c r="I12" s="11"/>
      <c r="J12" s="4"/>
      <c r="K12" s="4"/>
      <c r="L12" s="4"/>
      <c r="M12" s="4"/>
      <c r="N12" s="4"/>
      <c r="O12" s="4"/>
      <c r="P12" s="4"/>
      <c r="Q12" s="4"/>
      <c r="R12" s="4"/>
      <c r="S12" s="4"/>
      <c r="T12" s="4"/>
      <c r="U12" s="4"/>
      <c r="V12" s="4"/>
      <c r="W12" s="4"/>
      <c r="X12" s="4"/>
      <c r="Y12" s="4"/>
      <c r="Z12" s="4"/>
      <c r="AA12" s="4"/>
      <c r="AB12" s="4"/>
      <c r="AC12" s="4"/>
    </row>
    <row r="13" spans="1:39" x14ac:dyDescent="0.25">
      <c r="A13" s="30"/>
      <c r="B13" s="22" t="s">
        <v>48</v>
      </c>
      <c r="C13" s="9">
        <f t="shared" si="0"/>
        <v>3750</v>
      </c>
      <c r="D13" s="9">
        <f>SUM(E13:H13)</f>
        <v>3750</v>
      </c>
      <c r="E13" s="32">
        <v>1850</v>
      </c>
      <c r="F13" s="32">
        <v>1900</v>
      </c>
      <c r="G13" s="32">
        <v>0</v>
      </c>
      <c r="H13" s="32">
        <v>0</v>
      </c>
      <c r="I13" s="11"/>
      <c r="J13" s="4"/>
      <c r="K13" s="4"/>
      <c r="L13" s="4"/>
      <c r="M13" s="4"/>
      <c r="N13" s="4"/>
      <c r="O13" s="4"/>
      <c r="P13" s="4"/>
      <c r="Q13" s="4"/>
      <c r="R13" s="4"/>
      <c r="S13" s="4"/>
      <c r="T13" s="4"/>
      <c r="U13" s="4"/>
      <c r="V13" s="4"/>
      <c r="W13" s="4"/>
      <c r="X13" s="4"/>
      <c r="Y13" s="4"/>
      <c r="Z13" s="4"/>
      <c r="AA13" s="4"/>
      <c r="AB13" s="4"/>
      <c r="AC13" s="4"/>
    </row>
    <row r="14" spans="1:39" x14ac:dyDescent="0.25">
      <c r="A14" s="30"/>
      <c r="B14" s="22" t="s">
        <v>49</v>
      </c>
      <c r="C14" s="9">
        <f t="shared" si="0"/>
        <v>5300</v>
      </c>
      <c r="D14" s="9">
        <f>SUM(E14:H14)</f>
        <v>5300</v>
      </c>
      <c r="E14" s="32">
        <v>2700</v>
      </c>
      <c r="F14" s="32">
        <v>2600</v>
      </c>
      <c r="G14" s="32">
        <v>0</v>
      </c>
      <c r="H14" s="32">
        <v>0</v>
      </c>
      <c r="I14" s="11"/>
      <c r="J14" s="4"/>
      <c r="K14" s="4"/>
      <c r="L14" s="4"/>
      <c r="M14" s="4"/>
      <c r="N14" s="4"/>
      <c r="O14" s="4"/>
      <c r="P14" s="4"/>
      <c r="Q14" s="4"/>
      <c r="R14" s="4"/>
      <c r="S14" s="4"/>
      <c r="T14" s="4"/>
      <c r="U14" s="4"/>
      <c r="V14" s="4"/>
      <c r="W14" s="4"/>
      <c r="X14" s="4"/>
      <c r="Y14" s="4"/>
      <c r="Z14" s="4"/>
      <c r="AA14" s="4"/>
      <c r="AB14" s="4"/>
      <c r="AC14" s="4"/>
    </row>
    <row r="15" spans="1:39" x14ac:dyDescent="0.25">
      <c r="A15" s="30"/>
      <c r="B15" s="22" t="s">
        <v>50</v>
      </c>
      <c r="C15" s="9">
        <f t="shared" si="0"/>
        <v>5400</v>
      </c>
      <c r="D15" s="9">
        <f t="shared" ref="D15:D19" si="1">SUM(E15:H15)</f>
        <v>5400</v>
      </c>
      <c r="E15" s="32">
        <v>2250</v>
      </c>
      <c r="F15" s="32">
        <v>2150</v>
      </c>
      <c r="G15" s="32">
        <v>500</v>
      </c>
      <c r="H15" s="32">
        <v>500</v>
      </c>
      <c r="I15" s="9"/>
      <c r="J15" s="3"/>
      <c r="K15" s="3"/>
      <c r="L15" s="3"/>
      <c r="M15" s="3"/>
      <c r="N15" s="3"/>
      <c r="O15" s="3"/>
      <c r="P15" s="3"/>
      <c r="Q15" s="3"/>
      <c r="R15" s="3"/>
      <c r="S15" s="4"/>
      <c r="T15" s="4"/>
      <c r="U15" s="4"/>
      <c r="V15" s="4"/>
      <c r="W15" s="4"/>
      <c r="X15" s="4"/>
      <c r="Y15" s="4"/>
      <c r="Z15" s="4"/>
      <c r="AA15" s="4"/>
      <c r="AB15" s="4"/>
      <c r="AC15" s="4"/>
      <c r="AD15" s="4"/>
      <c r="AE15" s="4"/>
      <c r="AF15" s="4"/>
      <c r="AG15" s="4"/>
      <c r="AH15" s="4"/>
      <c r="AI15" s="4"/>
      <c r="AJ15" s="4"/>
      <c r="AK15" s="4"/>
      <c r="AL15" s="4"/>
      <c r="AM15" s="4"/>
    </row>
    <row r="16" spans="1:39" x14ac:dyDescent="0.25">
      <c r="A16" s="30"/>
      <c r="B16" s="22" t="s">
        <v>51</v>
      </c>
      <c r="C16" s="9">
        <f t="shared" si="0"/>
        <v>5400</v>
      </c>
      <c r="D16" s="9">
        <f t="shared" si="1"/>
        <v>5400</v>
      </c>
      <c r="E16" s="32">
        <v>2750</v>
      </c>
      <c r="F16" s="32">
        <v>2650</v>
      </c>
      <c r="G16" s="32">
        <v>0</v>
      </c>
      <c r="H16" s="32">
        <v>0</v>
      </c>
      <c r="I16" s="9"/>
      <c r="J16" s="3"/>
      <c r="K16" s="3"/>
      <c r="L16" s="3"/>
      <c r="M16" s="3"/>
      <c r="N16" s="3"/>
      <c r="O16" s="3"/>
      <c r="P16" s="3"/>
      <c r="Q16" s="3"/>
      <c r="R16" s="3"/>
      <c r="S16" s="4"/>
      <c r="T16" s="4"/>
      <c r="U16" s="4"/>
      <c r="V16" s="4"/>
      <c r="W16" s="4"/>
      <c r="X16" s="4"/>
      <c r="Y16" s="4"/>
      <c r="Z16" s="4"/>
      <c r="AA16" s="4"/>
      <c r="AB16" s="4"/>
      <c r="AC16" s="4"/>
      <c r="AD16" s="4"/>
      <c r="AE16" s="4"/>
      <c r="AF16" s="4"/>
      <c r="AG16" s="4"/>
      <c r="AH16" s="4"/>
      <c r="AI16" s="4"/>
      <c r="AJ16" s="4"/>
      <c r="AK16" s="4"/>
      <c r="AL16" s="4"/>
      <c r="AM16" s="4"/>
    </row>
    <row r="17" spans="1:39" x14ac:dyDescent="0.25">
      <c r="A17" s="30"/>
      <c r="B17" s="22" t="s">
        <v>52</v>
      </c>
      <c r="C17" s="9">
        <f t="shared" si="0"/>
        <v>4350</v>
      </c>
      <c r="D17" s="9">
        <f t="shared" si="1"/>
        <v>4350</v>
      </c>
      <c r="E17" s="32">
        <v>2100</v>
      </c>
      <c r="F17" s="32">
        <v>2250</v>
      </c>
      <c r="G17" s="32">
        <v>0</v>
      </c>
      <c r="H17" s="32">
        <v>0</v>
      </c>
      <c r="I17" s="9"/>
      <c r="J17" s="3"/>
      <c r="K17" s="3"/>
      <c r="L17" s="3"/>
      <c r="M17" s="3"/>
      <c r="N17" s="3"/>
      <c r="O17" s="3"/>
      <c r="P17" s="3"/>
      <c r="Q17" s="3"/>
      <c r="R17" s="3"/>
      <c r="S17" s="4"/>
      <c r="T17" s="4"/>
      <c r="U17" s="4"/>
      <c r="V17" s="4"/>
      <c r="W17" s="4"/>
      <c r="X17" s="4"/>
      <c r="Y17" s="4"/>
      <c r="Z17" s="4"/>
      <c r="AA17" s="4"/>
      <c r="AB17" s="4"/>
      <c r="AC17" s="4"/>
      <c r="AD17" s="4"/>
      <c r="AE17" s="4"/>
      <c r="AF17" s="4"/>
      <c r="AG17" s="4"/>
      <c r="AH17" s="4"/>
      <c r="AI17" s="4"/>
      <c r="AJ17" s="4"/>
      <c r="AK17" s="4"/>
      <c r="AL17" s="4"/>
      <c r="AM17" s="4"/>
    </row>
    <row r="18" spans="1:39" x14ac:dyDescent="0.25">
      <c r="A18" s="30"/>
      <c r="B18" s="22" t="s">
        <v>53</v>
      </c>
      <c r="C18" s="9">
        <f t="shared" si="0"/>
        <v>4100</v>
      </c>
      <c r="D18" s="9">
        <f t="shared" si="1"/>
        <v>4100</v>
      </c>
      <c r="E18" s="32">
        <v>2000</v>
      </c>
      <c r="F18" s="32">
        <v>2100</v>
      </c>
      <c r="G18" s="32">
        <v>0</v>
      </c>
      <c r="H18" s="32">
        <v>0</v>
      </c>
      <c r="I18" s="9"/>
      <c r="J18" s="3"/>
      <c r="K18" s="3"/>
      <c r="L18" s="3"/>
      <c r="M18" s="3"/>
      <c r="N18" s="3"/>
      <c r="O18" s="3"/>
      <c r="P18" s="3"/>
      <c r="Q18" s="3"/>
      <c r="R18" s="3"/>
      <c r="S18" s="4"/>
      <c r="T18" s="4"/>
      <c r="U18" s="4"/>
      <c r="V18" s="4"/>
      <c r="W18" s="4"/>
      <c r="X18" s="4"/>
      <c r="Y18" s="4"/>
      <c r="Z18" s="4"/>
      <c r="AA18" s="4"/>
      <c r="AB18" s="4"/>
      <c r="AC18" s="4"/>
      <c r="AD18" s="4"/>
      <c r="AE18" s="4"/>
      <c r="AF18" s="4"/>
      <c r="AG18" s="4"/>
      <c r="AH18" s="4"/>
      <c r="AI18" s="4"/>
      <c r="AJ18" s="4"/>
      <c r="AK18" s="4"/>
      <c r="AL18" s="4"/>
      <c r="AM18" s="4"/>
    </row>
    <row r="19" spans="1:39" x14ac:dyDescent="0.25">
      <c r="A19" s="30"/>
      <c r="B19" s="22" t="s">
        <v>54</v>
      </c>
      <c r="C19" s="9">
        <f t="shared" si="0"/>
        <v>9146</v>
      </c>
      <c r="D19" s="9">
        <f t="shared" si="1"/>
        <v>9146</v>
      </c>
      <c r="E19" s="32">
        <v>3823</v>
      </c>
      <c r="F19" s="32">
        <v>4323</v>
      </c>
      <c r="G19" s="32">
        <v>500</v>
      </c>
      <c r="H19" s="32">
        <v>500</v>
      </c>
      <c r="I19" s="11"/>
    </row>
    <row r="20" spans="1:39" x14ac:dyDescent="0.25">
      <c r="A20" s="30"/>
      <c r="B20" s="11"/>
      <c r="C20" s="11"/>
      <c r="D20" s="11"/>
      <c r="E20" s="33"/>
      <c r="F20" s="33"/>
      <c r="G20" s="11"/>
      <c r="H20" s="11"/>
      <c r="I20" s="11"/>
    </row>
    <row r="21" spans="1:39" ht="15.75" thickBot="1" x14ac:dyDescent="0.3">
      <c r="A21" s="30" t="s">
        <v>10</v>
      </c>
      <c r="B21" s="11"/>
      <c r="C21" s="13">
        <f>SUM(C10:C19)</f>
        <v>55046</v>
      </c>
      <c r="D21" s="13">
        <f>SUM(D10:D19)</f>
        <v>55046</v>
      </c>
      <c r="E21" s="11"/>
      <c r="F21" s="11"/>
      <c r="G21" s="11"/>
      <c r="H21" s="11"/>
      <c r="I21" s="11"/>
    </row>
    <row r="22" spans="1:39" ht="15.75" thickTop="1" x14ac:dyDescent="0.25">
      <c r="A22" s="30"/>
      <c r="B22" s="11" t="s">
        <v>12</v>
      </c>
      <c r="C22" s="34">
        <v>0.5</v>
      </c>
      <c r="D22" s="11"/>
      <c r="E22" s="11"/>
      <c r="F22" s="33"/>
      <c r="G22" s="11"/>
      <c r="H22" s="11"/>
      <c r="I22" s="11"/>
    </row>
    <row r="23" spans="1:39" x14ac:dyDescent="0.25">
      <c r="A23" s="30"/>
      <c r="B23" s="11"/>
      <c r="C23" s="11"/>
      <c r="D23" s="11"/>
      <c r="E23" s="11"/>
      <c r="F23" s="11"/>
      <c r="G23" s="11"/>
      <c r="H23" s="11"/>
      <c r="I23" s="11"/>
    </row>
    <row r="24" spans="1:39" ht="15.75" thickBot="1" x14ac:dyDescent="0.3">
      <c r="A24" s="30" t="s">
        <v>23</v>
      </c>
      <c r="B24" s="11"/>
      <c r="C24" s="35">
        <f>C21*C22</f>
        <v>27523</v>
      </c>
      <c r="D24" s="11"/>
      <c r="E24" s="11"/>
      <c r="F24" s="11"/>
      <c r="G24" s="11"/>
      <c r="H24" s="11"/>
      <c r="I24" s="11"/>
    </row>
    <row r="25" spans="1:39" ht="15.75" thickTop="1" x14ac:dyDescent="0.25">
      <c r="A25" s="30"/>
      <c r="B25" s="11"/>
      <c r="C25" s="11"/>
      <c r="D25" s="11"/>
      <c r="E25" s="11"/>
      <c r="F25" s="11"/>
      <c r="G25" s="11"/>
      <c r="H25" s="11"/>
      <c r="I25" s="11"/>
    </row>
    <row r="26" spans="1:39" x14ac:dyDescent="0.25">
      <c r="A26" s="30" t="s">
        <v>16</v>
      </c>
      <c r="B26" s="11"/>
      <c r="C26" s="11"/>
      <c r="D26" s="11"/>
      <c r="E26" s="11"/>
      <c r="F26" s="11"/>
      <c r="G26" s="11"/>
      <c r="H26" s="11"/>
      <c r="I26" s="11"/>
    </row>
    <row r="27" spans="1:39" x14ac:dyDescent="0.25">
      <c r="A27" s="30"/>
      <c r="B27" s="11" t="s">
        <v>15</v>
      </c>
      <c r="C27" s="25">
        <v>43952</v>
      </c>
      <c r="D27" s="11"/>
      <c r="E27" s="11"/>
      <c r="F27" s="11"/>
      <c r="G27" s="11"/>
      <c r="H27" s="11"/>
      <c r="I27" s="11"/>
    </row>
    <row r="28" spans="1:39" x14ac:dyDescent="0.25">
      <c r="A28" s="30"/>
      <c r="B28" s="11" t="s">
        <v>27</v>
      </c>
      <c r="C28" s="25">
        <v>44119</v>
      </c>
      <c r="D28" s="11"/>
      <c r="E28" s="11"/>
      <c r="F28" s="11"/>
      <c r="G28" s="11"/>
      <c r="H28" s="11"/>
      <c r="I28" s="11"/>
    </row>
    <row r="29" spans="1:39" x14ac:dyDescent="0.25">
      <c r="A29" s="30"/>
      <c r="B29" s="11" t="s">
        <v>14</v>
      </c>
      <c r="C29" s="26">
        <v>175000</v>
      </c>
      <c r="D29" s="11"/>
      <c r="E29" s="11"/>
      <c r="F29" s="11"/>
      <c r="G29" s="11"/>
      <c r="H29" s="11"/>
      <c r="I29" s="11"/>
    </row>
    <row r="30" spans="1:39" x14ac:dyDescent="0.25">
      <c r="A30" s="30"/>
      <c r="B30" s="11"/>
      <c r="C30" s="11"/>
      <c r="D30" s="11"/>
      <c r="E30" s="11"/>
      <c r="F30" s="11"/>
      <c r="G30" s="11"/>
      <c r="H30" s="11"/>
      <c r="I30" s="11"/>
    </row>
    <row r="31" spans="1:39" x14ac:dyDescent="0.25">
      <c r="A31" s="30"/>
      <c r="B31" s="11" t="s">
        <v>24</v>
      </c>
      <c r="C31" s="26">
        <v>160000</v>
      </c>
      <c r="D31" s="11" t="s">
        <v>26</v>
      </c>
      <c r="E31" s="11"/>
      <c r="F31" s="11"/>
      <c r="G31" s="11"/>
      <c r="H31" s="11"/>
      <c r="I31" s="11"/>
    </row>
    <row r="32" spans="1:39" x14ac:dyDescent="0.25">
      <c r="A32" s="30"/>
      <c r="B32" s="11"/>
      <c r="C32" s="11"/>
      <c r="D32" s="11"/>
      <c r="E32" s="11"/>
      <c r="F32" s="11"/>
      <c r="G32" s="11"/>
      <c r="H32" s="11"/>
      <c r="I32" s="11"/>
    </row>
    <row r="33" spans="1:9" x14ac:dyDescent="0.25">
      <c r="A33" s="30"/>
      <c r="B33" s="11" t="s">
        <v>18</v>
      </c>
      <c r="C33" s="36">
        <f>C29*0.4</f>
        <v>70000</v>
      </c>
      <c r="D33" s="11"/>
      <c r="E33" s="11"/>
      <c r="F33" s="11"/>
      <c r="G33" s="11"/>
      <c r="H33" s="11"/>
      <c r="I33" s="11"/>
    </row>
    <row r="34" spans="1:9" x14ac:dyDescent="0.25">
      <c r="A34" s="30"/>
      <c r="B34" s="11" t="s">
        <v>17</v>
      </c>
      <c r="C34" s="36">
        <f>C29*0.6</f>
        <v>105000</v>
      </c>
      <c r="D34" s="11"/>
      <c r="E34" s="11"/>
      <c r="F34" s="11"/>
      <c r="G34" s="11"/>
      <c r="H34" s="11"/>
      <c r="I34" s="11"/>
    </row>
    <row r="35" spans="1:9" x14ac:dyDescent="0.25">
      <c r="A35" s="30"/>
      <c r="B35" s="11"/>
      <c r="C35" s="11"/>
      <c r="D35" s="11"/>
      <c r="E35" s="11"/>
      <c r="F35" s="11"/>
      <c r="G35" s="11"/>
      <c r="H35" s="11"/>
      <c r="I35" s="11"/>
    </row>
    <row r="36" spans="1:9" x14ac:dyDescent="0.25">
      <c r="A36" s="30"/>
      <c r="B36" s="11"/>
      <c r="C36" s="11"/>
      <c r="D36" s="11"/>
      <c r="E36" s="11"/>
      <c r="F36" s="11"/>
      <c r="G36" s="11"/>
      <c r="H36" s="11"/>
      <c r="I36" s="11"/>
    </row>
    <row r="37" spans="1:9" x14ac:dyDescent="0.25">
      <c r="A37" s="30"/>
      <c r="B37" s="11"/>
      <c r="C37" s="11"/>
      <c r="D37" s="11"/>
      <c r="E37" s="11"/>
      <c r="F37" s="11"/>
      <c r="G37" s="11"/>
      <c r="H37" s="11"/>
      <c r="I37" s="11"/>
    </row>
    <row r="41" spans="1:9" x14ac:dyDescent="0.25">
      <c r="B41" s="1"/>
    </row>
    <row r="42" spans="1:9" x14ac:dyDescent="0.25">
      <c r="B42" s="1"/>
    </row>
    <row r="43" spans="1:9" x14ac:dyDescent="0.25">
      <c r="B43" s="1"/>
    </row>
  </sheetData>
  <sheetProtection algorithmName="SHA-512" hashValue="ucllth3/GicAx3TRW99Ewmn4x450OYCPnVjaRw2HkxEoMGE54c8p/+DHm5Xj+vGUBtQ07kzlXSvqworuC8ZYIQ==" saltValue="5u8kpzJDz1nIZf9QDizUQg==" spinCount="100000" sheet="1" objects="1" scenarios="1"/>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28CD-7621-47DE-993B-99AA5D906C87}">
  <dimension ref="A1:J37"/>
  <sheetViews>
    <sheetView workbookViewId="0">
      <selection activeCell="F25" sqref="F25"/>
    </sheetView>
  </sheetViews>
  <sheetFormatPr defaultRowHeight="15" x14ac:dyDescent="0.25"/>
  <cols>
    <col min="1" max="1" width="2.28515625" customWidth="1"/>
    <col min="2" max="2" width="37.7109375" customWidth="1"/>
    <col min="3" max="3" width="16" customWidth="1"/>
    <col min="4" max="4" width="13.28515625" customWidth="1"/>
    <col min="5" max="8" width="12.28515625" bestFit="1" customWidth="1"/>
    <col min="9" max="9" width="10.5703125" bestFit="1" customWidth="1"/>
    <col min="10" max="10" width="9.5703125" bestFit="1" customWidth="1"/>
  </cols>
  <sheetData>
    <row r="1" spans="1:10" ht="19.5" x14ac:dyDescent="0.25">
      <c r="A1" s="17" t="s">
        <v>58</v>
      </c>
      <c r="B1" s="18"/>
      <c r="C1" s="18"/>
      <c r="D1" s="18"/>
      <c r="E1" s="18"/>
      <c r="F1" s="18"/>
      <c r="G1" s="18"/>
      <c r="H1" s="18"/>
      <c r="I1" s="2"/>
      <c r="J1" s="2"/>
    </row>
    <row r="2" spans="1:10" ht="18.75" x14ac:dyDescent="0.25">
      <c r="A2" s="39" t="s">
        <v>39</v>
      </c>
      <c r="B2" s="40"/>
      <c r="C2" s="40"/>
      <c r="D2" s="40"/>
      <c r="E2" s="40"/>
      <c r="F2" s="40"/>
      <c r="G2" s="40"/>
      <c r="H2" s="40"/>
      <c r="I2" s="2"/>
      <c r="J2" s="2"/>
    </row>
    <row r="3" spans="1:10" ht="18.75" x14ac:dyDescent="0.25">
      <c r="A3" s="39" t="s">
        <v>42</v>
      </c>
      <c r="B3" s="40"/>
      <c r="C3" s="40"/>
      <c r="D3" s="40"/>
      <c r="E3" s="40"/>
      <c r="F3" s="40"/>
      <c r="G3" s="40"/>
      <c r="H3" s="40"/>
      <c r="I3" s="2"/>
      <c r="J3" s="2"/>
    </row>
    <row r="4" spans="1:10" ht="19.5" x14ac:dyDescent="0.3">
      <c r="A4" s="38" t="s">
        <v>21</v>
      </c>
      <c r="B4" s="21"/>
      <c r="C4" s="5"/>
      <c r="D4" s="5"/>
      <c r="E4" s="5"/>
      <c r="F4" s="5"/>
      <c r="G4" s="5"/>
      <c r="H4" s="5"/>
      <c r="I4" s="2"/>
      <c r="J4" s="2"/>
    </row>
    <row r="5" spans="1:10" x14ac:dyDescent="0.25">
      <c r="A5" s="30" t="s">
        <v>20</v>
      </c>
      <c r="B5" s="11"/>
      <c r="C5" s="30" t="s">
        <v>22</v>
      </c>
      <c r="D5" s="11"/>
      <c r="E5" s="30" t="s">
        <v>59</v>
      </c>
      <c r="F5" s="11"/>
      <c r="G5" s="11"/>
      <c r="H5" s="11"/>
      <c r="I5" s="5"/>
      <c r="J5" s="2"/>
    </row>
    <row r="6" spans="1:10" x14ac:dyDescent="0.25">
      <c r="A6" s="30"/>
      <c r="B6" s="11"/>
      <c r="C6" s="11"/>
      <c r="D6" s="11"/>
      <c r="E6" s="11"/>
      <c r="F6" s="11"/>
      <c r="G6" s="11"/>
      <c r="H6" s="11"/>
      <c r="I6" s="5"/>
      <c r="J6" s="2"/>
    </row>
    <row r="7" spans="1:10" x14ac:dyDescent="0.25">
      <c r="A7" s="30"/>
      <c r="B7" s="11"/>
      <c r="C7" s="11"/>
      <c r="D7" s="11"/>
      <c r="E7" s="11"/>
      <c r="F7" s="11"/>
      <c r="G7" s="11"/>
      <c r="H7" s="11"/>
      <c r="I7" s="5"/>
      <c r="J7" s="2"/>
    </row>
    <row r="8" spans="1:10" x14ac:dyDescent="0.25">
      <c r="A8" s="30" t="s">
        <v>13</v>
      </c>
      <c r="B8" s="11"/>
      <c r="C8" s="11"/>
      <c r="D8" s="11"/>
      <c r="E8" s="11"/>
      <c r="F8" s="11"/>
      <c r="G8" s="11"/>
      <c r="H8" s="11"/>
      <c r="I8" s="5"/>
      <c r="J8" s="2"/>
    </row>
    <row r="9" spans="1:10" x14ac:dyDescent="0.25">
      <c r="A9" s="6"/>
      <c r="B9" s="5"/>
      <c r="C9" s="31" t="s">
        <v>11</v>
      </c>
      <c r="D9" s="31" t="s">
        <v>9</v>
      </c>
      <c r="E9" s="7" t="s">
        <v>25</v>
      </c>
      <c r="F9" s="7" t="s">
        <v>25</v>
      </c>
      <c r="G9" s="7" t="s">
        <v>25</v>
      </c>
      <c r="H9" s="7" t="s">
        <v>25</v>
      </c>
      <c r="I9" s="5"/>
      <c r="J9" s="2"/>
    </row>
    <row r="10" spans="1:10" x14ac:dyDescent="0.25">
      <c r="A10" s="6"/>
      <c r="B10" s="8" t="s">
        <v>0</v>
      </c>
      <c r="C10" s="9">
        <f>IF(D10&gt;10000,10000,D10)</f>
        <v>0</v>
      </c>
      <c r="D10" s="9">
        <f>SUM(E10:H10)</f>
        <v>0</v>
      </c>
      <c r="E10" s="59">
        <v>0</v>
      </c>
      <c r="F10" s="59">
        <v>0</v>
      </c>
      <c r="G10" s="59">
        <v>0</v>
      </c>
      <c r="H10" s="59">
        <v>0</v>
      </c>
      <c r="I10" s="5"/>
      <c r="J10" s="4"/>
    </row>
    <row r="11" spans="1:10" x14ac:dyDescent="0.25">
      <c r="A11" s="6"/>
      <c r="B11" s="8" t="s">
        <v>1</v>
      </c>
      <c r="C11" s="9">
        <f t="shared" ref="C11:C19" si="0">IF(D11&gt;10000,10000,D11)</f>
        <v>0</v>
      </c>
      <c r="D11" s="9">
        <f>SUM(E11:H11)</f>
        <v>0</v>
      </c>
      <c r="E11" s="59">
        <v>0</v>
      </c>
      <c r="F11" s="59">
        <v>0</v>
      </c>
      <c r="G11" s="59">
        <v>0</v>
      </c>
      <c r="H11" s="59">
        <v>0</v>
      </c>
      <c r="I11" s="5"/>
      <c r="J11" s="4"/>
    </row>
    <row r="12" spans="1:10" x14ac:dyDescent="0.25">
      <c r="A12" s="6"/>
      <c r="B12" s="8" t="s">
        <v>2</v>
      </c>
      <c r="C12" s="9">
        <f t="shared" si="0"/>
        <v>0</v>
      </c>
      <c r="D12" s="9">
        <f>SUM(E12:H12)</f>
        <v>0</v>
      </c>
      <c r="E12" s="59">
        <v>0</v>
      </c>
      <c r="F12" s="59">
        <v>0</v>
      </c>
      <c r="G12" s="59">
        <v>0</v>
      </c>
      <c r="H12" s="59">
        <v>0</v>
      </c>
      <c r="I12" s="5"/>
      <c r="J12" s="4"/>
    </row>
    <row r="13" spans="1:10" x14ac:dyDescent="0.25">
      <c r="A13" s="6"/>
      <c r="B13" s="8" t="s">
        <v>3</v>
      </c>
      <c r="C13" s="9">
        <f t="shared" si="0"/>
        <v>0</v>
      </c>
      <c r="D13" s="9">
        <f>SUM(E13:H13)</f>
        <v>0</v>
      </c>
      <c r="E13" s="59">
        <v>0</v>
      </c>
      <c r="F13" s="59">
        <v>0</v>
      </c>
      <c r="G13" s="59">
        <v>0</v>
      </c>
      <c r="H13" s="59">
        <v>0</v>
      </c>
      <c r="I13" s="5"/>
      <c r="J13" s="4"/>
    </row>
    <row r="14" spans="1:10" x14ac:dyDescent="0.25">
      <c r="A14" s="6"/>
      <c r="B14" s="8" t="s">
        <v>4</v>
      </c>
      <c r="C14" s="9">
        <f t="shared" si="0"/>
        <v>0</v>
      </c>
      <c r="D14" s="9">
        <f>SUM(E14:H14)</f>
        <v>0</v>
      </c>
      <c r="E14" s="59">
        <v>0</v>
      </c>
      <c r="F14" s="59">
        <v>0</v>
      </c>
      <c r="G14" s="59">
        <v>0</v>
      </c>
      <c r="H14" s="59">
        <v>0</v>
      </c>
      <c r="I14" s="5"/>
      <c r="J14" s="4"/>
    </row>
    <row r="15" spans="1:10" x14ac:dyDescent="0.25">
      <c r="A15" s="6"/>
      <c r="B15" s="8" t="s">
        <v>5</v>
      </c>
      <c r="C15" s="9">
        <f t="shared" si="0"/>
        <v>0</v>
      </c>
      <c r="D15" s="9">
        <f t="shared" ref="D15:D19" si="1">SUM(E15:H15)</f>
        <v>0</v>
      </c>
      <c r="E15" s="59">
        <v>0</v>
      </c>
      <c r="F15" s="59">
        <v>0</v>
      </c>
      <c r="G15" s="59">
        <v>0</v>
      </c>
      <c r="H15" s="59">
        <v>0</v>
      </c>
      <c r="I15" s="10"/>
      <c r="J15" s="3"/>
    </row>
    <row r="16" spans="1:10" x14ac:dyDescent="0.25">
      <c r="A16" s="6"/>
      <c r="B16" s="8" t="s">
        <v>6</v>
      </c>
      <c r="C16" s="9">
        <f t="shared" si="0"/>
        <v>0</v>
      </c>
      <c r="D16" s="9">
        <f t="shared" si="1"/>
        <v>0</v>
      </c>
      <c r="E16" s="59">
        <v>0</v>
      </c>
      <c r="F16" s="59">
        <v>0</v>
      </c>
      <c r="G16" s="59">
        <v>0</v>
      </c>
      <c r="H16" s="59">
        <v>0</v>
      </c>
      <c r="I16" s="10"/>
      <c r="J16" s="3"/>
    </row>
    <row r="17" spans="1:10" x14ac:dyDescent="0.25">
      <c r="A17" s="6"/>
      <c r="B17" s="8" t="s">
        <v>7</v>
      </c>
      <c r="C17" s="9">
        <f t="shared" si="0"/>
        <v>0</v>
      </c>
      <c r="D17" s="9">
        <f t="shared" si="1"/>
        <v>0</v>
      </c>
      <c r="E17" s="59">
        <v>0</v>
      </c>
      <c r="F17" s="59">
        <v>0</v>
      </c>
      <c r="G17" s="59">
        <v>0</v>
      </c>
      <c r="H17" s="59">
        <v>0</v>
      </c>
      <c r="I17" s="10"/>
      <c r="J17" s="3"/>
    </row>
    <row r="18" spans="1:10" x14ac:dyDescent="0.25">
      <c r="A18" s="6"/>
      <c r="B18" s="8" t="s">
        <v>8</v>
      </c>
      <c r="C18" s="9">
        <f t="shared" si="0"/>
        <v>0</v>
      </c>
      <c r="D18" s="9">
        <f t="shared" si="1"/>
        <v>0</v>
      </c>
      <c r="E18" s="59">
        <v>0</v>
      </c>
      <c r="F18" s="59">
        <v>0</v>
      </c>
      <c r="G18" s="59">
        <v>0</v>
      </c>
      <c r="H18" s="59">
        <v>0</v>
      </c>
      <c r="I18" s="10"/>
      <c r="J18" s="3"/>
    </row>
    <row r="19" spans="1:10" x14ac:dyDescent="0.25">
      <c r="A19" s="6"/>
      <c r="B19" s="8" t="s">
        <v>19</v>
      </c>
      <c r="C19" s="9">
        <f t="shared" si="0"/>
        <v>0</v>
      </c>
      <c r="D19" s="9">
        <f t="shared" si="1"/>
        <v>0</v>
      </c>
      <c r="E19" s="59">
        <v>0</v>
      </c>
      <c r="F19" s="59">
        <v>0</v>
      </c>
      <c r="G19" s="59">
        <v>0</v>
      </c>
      <c r="H19" s="59">
        <v>0</v>
      </c>
      <c r="I19" s="5"/>
      <c r="J19" s="2"/>
    </row>
    <row r="20" spans="1:10" x14ac:dyDescent="0.25">
      <c r="A20" s="30"/>
      <c r="B20" s="11"/>
      <c r="C20" s="11"/>
      <c r="D20" s="11"/>
      <c r="E20" s="37"/>
      <c r="F20" s="37"/>
      <c r="G20" s="16"/>
      <c r="H20" s="16"/>
      <c r="I20" s="5"/>
      <c r="J20" s="2"/>
    </row>
    <row r="21" spans="1:10" ht="15.75" thickBot="1" x14ac:dyDescent="0.3">
      <c r="A21" s="30" t="s">
        <v>10</v>
      </c>
      <c r="B21" s="11"/>
      <c r="C21" s="13">
        <f>SUM(C10:C19)</f>
        <v>0</v>
      </c>
      <c r="D21" s="13">
        <f>SUM(D10:D19)</f>
        <v>0</v>
      </c>
      <c r="E21" s="5"/>
      <c r="F21" s="5"/>
      <c r="G21" s="5"/>
      <c r="H21" s="5"/>
      <c r="I21" s="5"/>
      <c r="J21" s="2"/>
    </row>
    <row r="22" spans="1:10" ht="15.75" thickTop="1" x14ac:dyDescent="0.25">
      <c r="A22" s="30"/>
      <c r="B22" s="11" t="s">
        <v>12</v>
      </c>
      <c r="C22" s="34">
        <v>0.5</v>
      </c>
      <c r="D22" s="11"/>
      <c r="E22" s="5"/>
      <c r="F22" s="12"/>
      <c r="G22" s="5"/>
      <c r="H22" s="5"/>
      <c r="I22" s="5"/>
      <c r="J22" s="2"/>
    </row>
    <row r="23" spans="1:10" x14ac:dyDescent="0.25">
      <c r="A23" s="30"/>
      <c r="B23" s="11"/>
      <c r="C23" s="11"/>
      <c r="D23" s="11"/>
      <c r="E23" s="5"/>
      <c r="F23" s="5"/>
      <c r="G23" s="5"/>
      <c r="H23" s="5"/>
      <c r="I23" s="5"/>
      <c r="J23" s="2"/>
    </row>
    <row r="24" spans="1:10" ht="15.75" thickBot="1" x14ac:dyDescent="0.3">
      <c r="A24" s="30" t="s">
        <v>23</v>
      </c>
      <c r="B24" s="11"/>
      <c r="C24" s="35">
        <f>C21*C22</f>
        <v>0</v>
      </c>
      <c r="D24" s="11"/>
      <c r="E24" s="5"/>
      <c r="F24" s="5"/>
      <c r="G24" s="5"/>
      <c r="H24" s="5"/>
      <c r="I24" s="5"/>
      <c r="J24" s="2"/>
    </row>
    <row r="25" spans="1:10" ht="15.75" thickTop="1" x14ac:dyDescent="0.25">
      <c r="A25" s="30"/>
      <c r="B25" s="11"/>
      <c r="C25" s="11"/>
      <c r="D25" s="11"/>
      <c r="E25" s="5"/>
      <c r="F25" s="5"/>
      <c r="G25" s="5"/>
      <c r="H25" s="5"/>
      <c r="I25" s="5"/>
      <c r="J25" s="2"/>
    </row>
    <row r="26" spans="1:10" x14ac:dyDescent="0.25">
      <c r="A26" s="30" t="s">
        <v>16</v>
      </c>
      <c r="B26" s="11"/>
      <c r="C26" s="11"/>
      <c r="D26" s="11"/>
      <c r="E26" s="5"/>
      <c r="F26" s="5"/>
      <c r="G26" s="5"/>
      <c r="H26" s="5"/>
      <c r="I26" s="5"/>
      <c r="J26" s="2"/>
    </row>
    <row r="27" spans="1:10" x14ac:dyDescent="0.25">
      <c r="A27" s="30"/>
      <c r="B27" s="11" t="s">
        <v>15</v>
      </c>
      <c r="C27" s="14" t="s">
        <v>43</v>
      </c>
      <c r="D27" s="5"/>
      <c r="E27" s="5"/>
      <c r="F27" s="5"/>
      <c r="G27" s="5"/>
      <c r="H27" s="5"/>
      <c r="I27" s="5"/>
      <c r="J27" s="2"/>
    </row>
    <row r="28" spans="1:10" x14ac:dyDescent="0.25">
      <c r="A28" s="30"/>
      <c r="B28" s="11" t="s">
        <v>27</v>
      </c>
      <c r="C28" s="14" t="s">
        <v>43</v>
      </c>
      <c r="D28" s="5"/>
      <c r="E28" s="5"/>
      <c r="F28" s="5"/>
      <c r="G28" s="5"/>
      <c r="H28" s="5"/>
      <c r="I28" s="5"/>
      <c r="J28" s="2"/>
    </row>
    <row r="29" spans="1:10" x14ac:dyDescent="0.25">
      <c r="A29" s="30"/>
      <c r="B29" s="11" t="s">
        <v>14</v>
      </c>
      <c r="C29" s="15" t="s">
        <v>44</v>
      </c>
      <c r="D29" s="5"/>
      <c r="E29" s="5"/>
      <c r="F29" s="5"/>
      <c r="G29" s="5"/>
      <c r="H29" s="5"/>
      <c r="I29" s="5"/>
      <c r="J29" s="2"/>
    </row>
    <row r="30" spans="1:10" x14ac:dyDescent="0.25">
      <c r="A30" s="30"/>
      <c r="B30" s="11"/>
      <c r="C30" s="16"/>
      <c r="D30" s="5"/>
      <c r="E30" s="5"/>
      <c r="F30" s="5"/>
      <c r="G30" s="5"/>
      <c r="H30" s="5"/>
      <c r="I30" s="5"/>
      <c r="J30" s="2"/>
    </row>
    <row r="31" spans="1:10" x14ac:dyDescent="0.25">
      <c r="A31" s="30"/>
      <c r="B31" s="11" t="s">
        <v>24</v>
      </c>
      <c r="C31" s="15" t="s">
        <v>44</v>
      </c>
      <c r="D31" s="11" t="s">
        <v>26</v>
      </c>
      <c r="E31" s="5"/>
      <c r="F31" s="5"/>
      <c r="G31" s="5"/>
      <c r="H31" s="5"/>
      <c r="I31" s="5"/>
      <c r="J31" s="2"/>
    </row>
    <row r="32" spans="1:10" x14ac:dyDescent="0.25">
      <c r="A32" s="30"/>
      <c r="B32" s="11"/>
      <c r="C32" s="5"/>
      <c r="D32" s="5"/>
      <c r="E32" s="5"/>
      <c r="F32" s="5"/>
      <c r="G32" s="5"/>
      <c r="H32" s="5"/>
      <c r="I32" s="5"/>
      <c r="J32" s="2"/>
    </row>
    <row r="33" spans="1:10" x14ac:dyDescent="0.25">
      <c r="A33" s="30"/>
      <c r="B33" s="11" t="s">
        <v>18</v>
      </c>
      <c r="C33" s="36" t="e">
        <f>C29*0.4</f>
        <v>#VALUE!</v>
      </c>
      <c r="D33" s="5"/>
      <c r="E33" s="5"/>
      <c r="F33" s="5"/>
      <c r="G33" s="5"/>
      <c r="H33" s="5"/>
      <c r="I33" s="5"/>
      <c r="J33" s="2"/>
    </row>
    <row r="34" spans="1:10" x14ac:dyDescent="0.25">
      <c r="A34" s="30"/>
      <c r="B34" s="11" t="s">
        <v>17</v>
      </c>
      <c r="C34" s="36" t="e">
        <f>C29*0.6</f>
        <v>#VALUE!</v>
      </c>
      <c r="D34" s="5"/>
      <c r="E34" s="5"/>
      <c r="F34" s="5"/>
      <c r="G34" s="5"/>
      <c r="H34" s="5"/>
      <c r="I34" s="5"/>
      <c r="J34" s="2"/>
    </row>
    <row r="35" spans="1:10" x14ac:dyDescent="0.25">
      <c r="A35" s="30"/>
      <c r="B35" s="11"/>
      <c r="C35" s="11"/>
      <c r="D35" s="5"/>
      <c r="E35" s="5"/>
      <c r="F35" s="5"/>
      <c r="G35" s="5"/>
      <c r="H35" s="5"/>
      <c r="I35" s="5"/>
      <c r="J35" s="2"/>
    </row>
    <row r="36" spans="1:10" x14ac:dyDescent="0.25">
      <c r="A36" s="30"/>
      <c r="B36" s="11"/>
      <c r="C36" s="5"/>
      <c r="D36" s="5"/>
      <c r="E36" s="5"/>
      <c r="F36" s="5"/>
      <c r="G36" s="5"/>
      <c r="H36" s="5"/>
      <c r="I36" s="5"/>
      <c r="J36" s="2"/>
    </row>
    <row r="37" spans="1:10" x14ac:dyDescent="0.25">
      <c r="A37" s="24"/>
      <c r="B37" s="24"/>
    </row>
  </sheetData>
  <sheetProtection algorithmName="SHA-512" hashValue="x1/W0IizM+LiGx7rmaAjk9sZWSHc3Qs6L2wzT3TvXuH8xXi0lqaVXbyz6vctavKlyXfpvQRC/v1D9x7y5b/4Kw==" saltValue="Dr3MxcA80OhqsIyJdZBfsQ==" spinCount="100000"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Blasingame</dc:creator>
  <cp:lastModifiedBy>Erin Jeffries</cp:lastModifiedBy>
  <dcterms:created xsi:type="dcterms:W3CDTF">2021-01-12T13:50:10Z</dcterms:created>
  <dcterms:modified xsi:type="dcterms:W3CDTF">2021-04-05T21:58:56Z</dcterms:modified>
</cp:coreProperties>
</file>